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firstSheet="1" activeTab="1"/>
  </bookViews>
  <sheets>
    <sheet name="2020-2021" sheetId="1" state="hidden" r:id="rId1"/>
    <sheet name="Приложение 1" sheetId="2" r:id="rId2"/>
  </sheets>
  <definedNames>
    <definedName name="bbi1iepey541b3erm5gspvzrtk" localSheetId="0">#REF!</definedName>
    <definedName name="bbi1iepey541b3erm5gspvzrtk" localSheetId="1">#REF!</definedName>
    <definedName name="bbi1iepey541b3erm5gspvzrtk">#REF!</definedName>
    <definedName name="eaho2ejrtdbq5dbiou1fruoidk" localSheetId="0">#REF!</definedName>
    <definedName name="eaho2ejrtdbq5dbiou1fruoidk" localSheetId="1">#REF!</definedName>
    <definedName name="eaho2ejrtdbq5dbiou1fruoidk">#REF!</definedName>
    <definedName name="frupzostrx2engzlq5coj1izgc" localSheetId="0">#REF!</definedName>
    <definedName name="frupzostrx2engzlq5coj1izgc" localSheetId="1">#REF!</definedName>
    <definedName name="frupzostrx2engzlq5coj1izgc">#REF!</definedName>
    <definedName name="hxw0shfsad1bl0w3rcqndiwdqc" localSheetId="0">#REF!</definedName>
    <definedName name="hxw0shfsad1bl0w3rcqndiwdqc" localSheetId="1">#REF!</definedName>
    <definedName name="hxw0shfsad1bl0w3rcqndiwdqc">#REF!</definedName>
    <definedName name="idhebtridp4g55tiidmllpbcck" localSheetId="0">#REF!</definedName>
    <definedName name="idhebtridp4g55tiidmllpbcck" localSheetId="1">#REF!</definedName>
    <definedName name="idhebtridp4g55tiidmllpbcck">#REF!</definedName>
    <definedName name="ilgrxtqehl5ojfb14epb1v0vpk" localSheetId="0">#REF!</definedName>
    <definedName name="ilgrxtqehl5ojfb14epb1v0vpk" localSheetId="1">#REF!</definedName>
    <definedName name="ilgrxtqehl5ojfb14epb1v0vpk">#REF!</definedName>
    <definedName name="iukfigxpatbnff5s3qskal4gtw" localSheetId="0">#REF!</definedName>
    <definedName name="iukfigxpatbnff5s3qskal4gtw" localSheetId="1">#REF!</definedName>
    <definedName name="iukfigxpatbnff5s3qskal4gtw">#REF!</definedName>
    <definedName name="jbdrlm0jnl44bjyvb5parwosvs" localSheetId="0">#REF!</definedName>
    <definedName name="jbdrlm0jnl44bjyvb5parwosvs" localSheetId="1">#REF!</definedName>
    <definedName name="jbdrlm0jnl44bjyvb5parwosvs">#REF!</definedName>
    <definedName name="jmacmxvbgdblzh0tvh4m0gadvc" localSheetId="0">#REF!</definedName>
    <definedName name="jmacmxvbgdblzh0tvh4m0gadvc" localSheetId="1">#REF!</definedName>
    <definedName name="jmacmxvbgdblzh0tvh4m0gadvc">#REF!</definedName>
    <definedName name="lens0r1dzt0ivfvdjvc15ibd1c" localSheetId="0">#REF!</definedName>
    <definedName name="lens0r1dzt0ivfvdjvc15ibd1c" localSheetId="1">#REF!</definedName>
    <definedName name="lens0r1dzt0ivfvdjvc15ibd1c">#REF!</definedName>
    <definedName name="lzvlrjqro14zjenw2ueuj40zww" localSheetId="0">#REF!</definedName>
    <definedName name="lzvlrjqro14zjenw2ueuj40zww" localSheetId="1">#REF!</definedName>
    <definedName name="lzvlrjqro14zjenw2ueuj40zww">#REF!</definedName>
    <definedName name="miceqmminp2t5fkvq3dcp5azms" localSheetId="0">#REF!</definedName>
    <definedName name="miceqmminp2t5fkvq3dcp5azms" localSheetId="1">#REF!</definedName>
    <definedName name="miceqmminp2t5fkvq3dcp5azms">#REF!</definedName>
    <definedName name="muebv3fbrh0nbhfkcvkdiuichg" localSheetId="0">#REF!</definedName>
    <definedName name="muebv3fbrh0nbhfkcvkdiuichg" localSheetId="1">#REF!</definedName>
    <definedName name="muebv3fbrh0nbhfkcvkdiuichg">#REF!</definedName>
    <definedName name="oishsvraxpbc3jz3kk3m5zcwm0" localSheetId="0">#REF!</definedName>
    <definedName name="oishsvraxpbc3jz3kk3m5zcwm0" localSheetId="1">#REF!</definedName>
    <definedName name="oishsvraxpbc3jz3kk3m5zcwm0">#REF!</definedName>
    <definedName name="pf4ktio2ct2wb5lic4d0ij22zg" localSheetId="0">#REF!</definedName>
    <definedName name="pf4ktio2ct2wb5lic4d0ij22zg" localSheetId="1">#REF!</definedName>
    <definedName name="pf4ktio2ct2wb5lic4d0ij22zg">#REF!</definedName>
    <definedName name="qhgcjeqs4xbh5af0b0knrgslds" localSheetId="0">#REF!</definedName>
    <definedName name="qhgcjeqs4xbh5af0b0knrgslds" localSheetId="1">#REF!</definedName>
    <definedName name="qhgcjeqs4xbh5af0b0knrgslds">#REF!</definedName>
    <definedName name="qm1r2zbyvxaabczgs5nd53xmq4" localSheetId="0">#REF!</definedName>
    <definedName name="qm1r2zbyvxaabczgs5nd53xmq4" localSheetId="1">#REF!</definedName>
    <definedName name="qm1r2zbyvxaabczgs5nd53xmq4">#REF!</definedName>
    <definedName name="qunp1nijp1aaxbgswizf0lz200" localSheetId="0">#REF!</definedName>
    <definedName name="qunp1nijp1aaxbgswizf0lz200" localSheetId="1">#REF!</definedName>
    <definedName name="qunp1nijp1aaxbgswizf0lz200">#REF!</definedName>
    <definedName name="rcn525ywmx4pde1kn3aevp0dfk" localSheetId="0">#REF!</definedName>
    <definedName name="rcn525ywmx4pde1kn3aevp0dfk" localSheetId="1">#REF!</definedName>
    <definedName name="rcn525ywmx4pde1kn3aevp0dfk">#REF!</definedName>
    <definedName name="swpjxblu3dbu33cqzchc5hkk0w" localSheetId="0">#REF!</definedName>
    <definedName name="swpjxblu3dbu33cqzchc5hkk0w" localSheetId="1">#REF!</definedName>
    <definedName name="swpjxblu3dbu33cqzchc5hkk0w">#REF!</definedName>
    <definedName name="syjdhdk35p4nh3cjfxnviauzls" localSheetId="0">#REF!</definedName>
    <definedName name="syjdhdk35p4nh3cjfxnviauzls" localSheetId="1">#REF!</definedName>
    <definedName name="syjdhdk35p4nh3cjfxnviauzls">#REF!</definedName>
    <definedName name="t1iocfpqd13el1y2ekxnfpwstw" localSheetId="0">#REF!</definedName>
    <definedName name="t1iocfpqd13el1y2ekxnfpwstw" localSheetId="1">#REF!</definedName>
    <definedName name="t1iocfpqd13el1y2ekxnfpwstw">#REF!</definedName>
    <definedName name="tqwxsrwtrd3p34nrtmvfunozag" localSheetId="0">#REF!</definedName>
    <definedName name="tqwxsrwtrd3p34nrtmvfunozag" localSheetId="1">#REF!</definedName>
    <definedName name="tqwxsrwtrd3p34nrtmvfunozag">#REF!</definedName>
    <definedName name="u1m5vran2x1y11qx5xfu2j4tz4" localSheetId="0">#REF!</definedName>
    <definedName name="u1m5vran2x1y11qx5xfu2j4tz4" localSheetId="1">#REF!</definedName>
    <definedName name="u1m5vran2x1y11qx5xfu2j4tz4">#REF!</definedName>
    <definedName name="ua41amkhph5c1h53xxk2wbxxpk" localSheetId="0">#REF!</definedName>
    <definedName name="ua41amkhph5c1h53xxk2wbxxpk" localSheetId="1">#REF!</definedName>
    <definedName name="ua41amkhph5c1h53xxk2wbxxpk">#REF!</definedName>
    <definedName name="vm2ikyzfyl3c3f2vbofwexhk2c" localSheetId="0">#REF!</definedName>
    <definedName name="vm2ikyzfyl3c3f2vbofwexhk2c" localSheetId="1">#REF!</definedName>
    <definedName name="vm2ikyzfyl3c3f2vbofwexhk2c">#REF!</definedName>
    <definedName name="w1nehiloq13fdfxu13klcaopgw" localSheetId="0">#REF!</definedName>
    <definedName name="w1nehiloq13fdfxu13klcaopgw" localSheetId="1">#REF!</definedName>
    <definedName name="w1nehiloq13fdfxu13klcaopgw">#REF!</definedName>
    <definedName name="whvhn4kg25bcn2skpkb3bqydz4" localSheetId="0">#REF!</definedName>
    <definedName name="whvhn4kg25bcn2skpkb3bqydz4" localSheetId="1">#REF!</definedName>
    <definedName name="whvhn4kg25bcn2skpkb3bqydz4">#REF!</definedName>
    <definedName name="wqazcjs4o12a5adpyzuqhb5cko" localSheetId="0">#REF!</definedName>
    <definedName name="wqazcjs4o12a5adpyzuqhb5cko" localSheetId="1">#REF!</definedName>
    <definedName name="wqazcjs4o12a5adpyzuqhb5cko">#REF!</definedName>
    <definedName name="x50bwhcspt2rtgjg0vg0hfk2ns" localSheetId="0">#REF!</definedName>
    <definedName name="x50bwhcspt2rtgjg0vg0hfk2ns" localSheetId="1">#REF!</definedName>
    <definedName name="x50bwhcspt2rtgjg0vg0hfk2ns">#REF!</definedName>
    <definedName name="xfiudkw3z5aq3govpiyzsxyki0" localSheetId="0">#REF!</definedName>
    <definedName name="xfiudkw3z5aq3govpiyzsxyki0" localSheetId="1">#REF!</definedName>
    <definedName name="xfiudkw3z5aq3govpiyzsxyki0">#REF!</definedName>
    <definedName name="_xlnm.Print_Titles" localSheetId="0">'2020-2021'!$17:$17</definedName>
    <definedName name="_xlnm.Print_Titles" localSheetId="1">'Приложение 1'!$14:$14</definedName>
    <definedName name="_xlnm.Print_Area" localSheetId="0">'2020-2021'!$A$1:$O$79</definedName>
    <definedName name="_xlnm.Print_Area" localSheetId="1">'Приложение 1'!$A$1:$N$79</definedName>
  </definedNames>
  <calcPr fullCalcOnLoad="1"/>
</workbook>
</file>

<file path=xl/sharedStrings.xml><?xml version="1.0" encoding="utf-8"?>
<sst xmlns="http://schemas.openxmlformats.org/spreadsheetml/2006/main" count="1000" uniqueCount="326">
  <si>
    <t>Формула для нумерации колонок</t>
  </si>
  <si>
    <t/>
  </si>
  <si>
    <t>Адм_МО
Код</t>
  </si>
  <si>
    <t>БКД
Код</t>
  </si>
  <si>
    <t>ЭД
Код</t>
  </si>
  <si>
    <t>Программа доходов
Код</t>
  </si>
  <si>
    <t>ЭКД
Код</t>
  </si>
  <si>
    <t>МБТ_МО
Код</t>
  </si>
  <si>
    <t>МБТ_МО
Описание</t>
  </si>
  <si>
    <t>Формула
КБК</t>
  </si>
  <si>
    <t>КБК</t>
  </si>
  <si>
    <t>Описание БКД</t>
  </si>
  <si>
    <t>Формула
Наименование дохода</t>
  </si>
  <si>
    <t>Наименование дохода</t>
  </si>
  <si>
    <t>строка формата</t>
  </si>
  <si>
    <t>000 0 00 00000 00 0000 000</t>
  </si>
  <si>
    <t>0000</t>
  </si>
  <si>
    <t>Но-мер стро-ки</t>
  </si>
  <si>
    <t>1</t>
  </si>
  <si>
    <t>2</t>
  </si>
  <si>
    <t>3</t>
  </si>
  <si>
    <t>Сумма на 2011 год в тыс. руб.</t>
  </si>
  <si>
    <t>Формула
Сумма на 2011 год в тыс. руб.</t>
  </si>
  <si>
    <t>000</t>
  </si>
  <si>
    <t>00</t>
  </si>
  <si>
    <t>000000</t>
  </si>
  <si>
    <t>ИТОГО МЕЖБЮДЖЕТНЫХ ТРАНСФЕРТОВ</t>
  </si>
  <si>
    <t>10000000</t>
  </si>
  <si>
    <t>НАЛОГОВЫЕ И НЕНАЛОГОВЫЕ ДОХОДЫ</t>
  </si>
  <si>
    <t>000 1 00 00000 00 0000 000</t>
  </si>
  <si>
    <t>10100000</t>
  </si>
  <si>
    <t>НАЛОГИ НА ПРИБЫЛЬ, ДОХОДЫ</t>
  </si>
  <si>
    <t>000 1 01 00000 00 0000 000</t>
  </si>
  <si>
    <t>4</t>
  </si>
  <si>
    <t>10102000</t>
  </si>
  <si>
    <t>01</t>
  </si>
  <si>
    <t>110</t>
  </si>
  <si>
    <t>Налог на доходы физических лиц</t>
  </si>
  <si>
    <t>000 1 01 02000 01 0000 110</t>
  </si>
  <si>
    <t>5</t>
  </si>
  <si>
    <t>10500000</t>
  </si>
  <si>
    <t>НАЛОГИ НА СОВОКУПНЫЙ ДОХОД</t>
  </si>
  <si>
    <t>000 1 05 00000 00 0000 000</t>
  </si>
  <si>
    <t>10502000</t>
  </si>
  <si>
    <t>02</t>
  </si>
  <si>
    <t>Единый налог на вмененный доход для отдельных видов деятельности</t>
  </si>
  <si>
    <t>000 1 05 02000 02 0000 110</t>
  </si>
  <si>
    <t>7</t>
  </si>
  <si>
    <t>8</t>
  </si>
  <si>
    <t>10600000</t>
  </si>
  <si>
    <t>НАЛОГИ НА ИМУЩЕСТВО</t>
  </si>
  <si>
    <t>000 1 06 00000 00 0000 000</t>
  </si>
  <si>
    <t>9</t>
  </si>
  <si>
    <t>10601000</t>
  </si>
  <si>
    <t>Налог на имущество физических лиц</t>
  </si>
  <si>
    <t>000 1 06 01000 00 0000 110</t>
  </si>
  <si>
    <t>10</t>
  </si>
  <si>
    <t>10606000</t>
  </si>
  <si>
    <t>Земельный налог</t>
  </si>
  <si>
    <t>000 1 06 06000 00 0000 110</t>
  </si>
  <si>
    <t>11</t>
  </si>
  <si>
    <t>10800000</t>
  </si>
  <si>
    <t>ГОСУДАРСТВЕННАЯ ПОШЛИНА</t>
  </si>
  <si>
    <t>000 1 08 00000 00 0000 000</t>
  </si>
  <si>
    <t>12</t>
  </si>
  <si>
    <t>10803000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</si>
  <si>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</si>
  <si>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</si>
  <si>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13</t>
  </si>
  <si>
    <t>14</t>
  </si>
  <si>
    <t>16</t>
  </si>
  <si>
    <t>17</t>
  </si>
  <si>
    <t>18</t>
  </si>
  <si>
    <t>19</t>
  </si>
  <si>
    <t>20</t>
  </si>
  <si>
    <t>21</t>
  </si>
  <si>
    <t>11100000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</si>
  <si>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</si>
  <si>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</si>
  <si>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22</t>
  </si>
  <si>
    <t>11105000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</si>
  <si>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</si>
  <si>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</si>
  <si>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</si>
  <si>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23</t>
  </si>
  <si>
    <t>24</t>
  </si>
  <si>
    <t>25</t>
  </si>
  <si>
    <t>26</t>
  </si>
  <si>
    <t>11200000</t>
  </si>
  <si>
    <t>ПЛАТЕЖИ ПРИ ПОЛЬЗОВАНИИ ПРИРОДНЫМИ РЕСУРСАМИ</t>
  </si>
  <si>
    <t>000 1 12 00000 00 0000 000</t>
  </si>
  <si>
    <t>27</t>
  </si>
  <si>
    <t>11201000</t>
  </si>
  <si>
    <t>Плата за негативное воздействие на окружающую среду</t>
  </si>
  <si>
    <t>000 1 12 01000 01 0000 120</t>
  </si>
  <si>
    <t>28</t>
  </si>
  <si>
    <t>11300000</t>
  </si>
  <si>
    <t>ДОХОДЫ ОТ ОКАЗАНИЯ ПЛАТНЫХ УСЛУГ И КОМПЕНСАЦИИ ЗАТРАТ ГОСУДАРСТВА</t>
  </si>
  <si>
    <t>000 1 13 00000 00 0000 000</t>
  </si>
  <si>
    <t>29</t>
  </si>
  <si>
    <t>11400000</t>
  </si>
  <si>
    <t>ДОХОДЫ ОТ ПРОДАЖИ МАТЕРИАЛЬНЫХ И НЕМАТЕРИАЛЬНЫХ АКТИВОВ</t>
  </si>
  <si>
    <t>000 1 14 00000 00 0000 000</t>
  </si>
  <si>
    <t>31</t>
  </si>
  <si>
    <t>32</t>
  </si>
  <si>
    <t>11402000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</si>
  <si>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</si>
  <si>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</si>
  <si>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33</t>
  </si>
  <si>
    <t>11406000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</si>
  <si>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</si>
  <si>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</si>
  <si>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</si>
  <si>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34</t>
  </si>
  <si>
    <t>11600000</t>
  </si>
  <si>
    <t>ШТРАФЫ, САНКЦИИ, ВОЗМЕЩЕНИЕ УЩЕРБА</t>
  </si>
  <si>
    <t>000 1 16 00000 00 0000 000</t>
  </si>
  <si>
    <t>35</t>
  </si>
  <si>
    <t>11603000</t>
  </si>
  <si>
    <t>140</t>
  </si>
  <si>
    <t>Денежные взыскания (штрафы) за нарушение законодательства о налогах и сборах</t>
  </si>
  <si>
    <t>000 1 16 03000 00 0000 140</t>
  </si>
  <si>
    <t>36</t>
  </si>
  <si>
    <t>37</t>
  </si>
  <si>
    <t>11608000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</si>
  <si>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</si>
  <si>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</si>
  <si>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11625000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</si>
  <si>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</si>
  <si>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39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</si>
  <si>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</si>
  <si>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</si>
  <si>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</si>
  <si>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40</t>
  </si>
  <si>
    <t>41</t>
  </si>
  <si>
    <t>Прочие поступления от денежных взысканий (штрафов) и иных сумм в возмещение ущерба</t>
  </si>
  <si>
    <t>000 1 16 90000 00 0000 140</t>
  </si>
  <si>
    <t>42</t>
  </si>
  <si>
    <t>43</t>
  </si>
  <si>
    <t>151</t>
  </si>
  <si>
    <t>20000000</t>
  </si>
  <si>
    <t>БЕЗВОЗМЕЗДНЫЕ ПОСТУПЛЕНИЯ</t>
  </si>
  <si>
    <t>000 2 00 00000 00 0000 000</t>
  </si>
  <si>
    <t>20200000</t>
  </si>
  <si>
    <t>БЕЗВОЗМЕЗДНЫЕ ПОСТУПЛЕНИЯ ОТ ДРУГИХ БЮДЖЕТОВ БЮДЖЕТНОЙ СИСТЕМЫ РОССИЙСКОЙ ФЕДЕРАЦИИ</t>
  </si>
  <si>
    <t>000 2 02 00000 00 0000 000</t>
  </si>
  <si>
    <t>20201000</t>
  </si>
  <si>
    <t>Дотации бюджетам субъектов Российской Федерации и муниципальных образований</t>
  </si>
  <si>
    <t>20201001</t>
  </si>
  <si>
    <t>Дотации на выравнивание бюджетной обеспеченности</t>
  </si>
  <si>
    <t>20202000</t>
  </si>
  <si>
    <t>Субсидии бюджетам субъектов Российской Федерации и муниципальных образований (межбюджетные субсидии)</t>
  </si>
  <si>
    <t>20202999</t>
  </si>
  <si>
    <t>Прочие субсидии</t>
  </si>
  <si>
    <t>20203000</t>
  </si>
  <si>
    <t>Субвенции бюджетам субъектов Российской Федерации и муниципальных образований</t>
  </si>
  <si>
    <t>20203001</t>
  </si>
  <si>
    <t>Субвенции бюджетам на оплату жилищно-коммунальных услуг отдельным категориям граждан</t>
  </si>
  <si>
    <t>20203024</t>
  </si>
  <si>
    <t>Субвенции местным бюджетам на выполнение передаваемых полномочий субъектов Российской Федерации</t>
  </si>
  <si>
    <t>20203999</t>
  </si>
  <si>
    <t>Прочие субвенции</t>
  </si>
  <si>
    <t>20204000</t>
  </si>
  <si>
    <t>Иные межбюджетные трансферты</t>
  </si>
  <si>
    <t>000 2 02 04000 00 0000 151</t>
  </si>
  <si>
    <t>Адм_МО Код</t>
  </si>
  <si>
    <t>БКД Код</t>
  </si>
  <si>
    <t>ЭД Код</t>
  </si>
  <si>
    <t>Программа доходов Код</t>
  </si>
  <si>
    <t>ЭКД Код</t>
  </si>
  <si>
    <t>МБТ_МО Код</t>
  </si>
  <si>
    <t>МБТ_МО Описание</t>
  </si>
  <si>
    <t>Вариант=Планирование 2011_150н для работы;
Табл=Полное наименование КБК;
Описание БКД;</t>
  </si>
  <si>
    <t>20204999</t>
  </si>
  <si>
    <t>Прочие межбюджетные трансферты, передаваемые бюджетам</t>
  </si>
  <si>
    <t>000 2 02 04999 00 0000 151</t>
  </si>
  <si>
    <t>89000000</t>
  </si>
  <si>
    <t>ИТОГО ДОХОДОВ</t>
  </si>
  <si>
    <t xml:space="preserve"> </t>
  </si>
  <si>
    <t>15</t>
  </si>
  <si>
    <t>30</t>
  </si>
  <si>
    <t>38</t>
  </si>
  <si>
    <t>Сумма,
в тысячах рублей</t>
  </si>
  <si>
    <t>Прочие безвозмездные поступления</t>
  </si>
  <si>
    <t>Прочие безвозмездные поступления в бюджеты городских округов</t>
  </si>
  <si>
    <t xml:space="preserve">000 2 07 04000 04 0000 180 </t>
  </si>
  <si>
    <t>000 2 07 00000 00 0000 180</t>
  </si>
  <si>
    <t>48</t>
  </si>
  <si>
    <t>49</t>
  </si>
  <si>
    <t>50</t>
  </si>
  <si>
    <t>000 2 19 00000 00 0000 151</t>
  </si>
  <si>
    <t>Возврат остатков субсидий, субвенций и иных межбюдженых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</si>
  <si>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</si>
  <si>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межбюдженых трансфертов, имеющих целевое назначение, прошлых лет из бюджетов городских округов</t>
  </si>
  <si>
    <t>000 2 04 00000 00 0000 180</t>
  </si>
  <si>
    <t>Прочие безвозмездные поступления от негосударственных организаций</t>
  </si>
  <si>
    <t xml:space="preserve">000 2 04 04000 04 000 180 </t>
  </si>
  <si>
    <t>Прочие безвозмездные поступления от негосударственных организаций в бюджеты городских округов</t>
  </si>
  <si>
    <t>51</t>
  </si>
  <si>
    <t>52</t>
  </si>
  <si>
    <t>53</t>
  </si>
  <si>
    <t>54</t>
  </si>
  <si>
    <t>55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</si>
  <si>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</si>
  <si>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</si>
  <si>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</si>
  <si>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000 1 16 25000 00 0000 140</t>
  </si>
  <si>
    <t>Код классификации доходов бюджета</t>
  </si>
  <si>
    <t xml:space="preserve">Наименование доходов бюджета </t>
  </si>
  <si>
    <t>000 1 13 02000 00 0000 130</t>
  </si>
  <si>
    <t xml:space="preserve">Налог, взимаемый в связи с применением патентной системы налогообложения </t>
  </si>
  <si>
    <t>000 1 05 04000 02 0000 110</t>
  </si>
  <si>
    <t>Денежные взыскания (штрафы) за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</si>
  <si>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</si>
  <si>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</si>
  <si>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</si>
  <si>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</si>
  <si>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</si>
  <si>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</si>
  <si>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</si>
  <si>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6</t>
  </si>
  <si>
    <t>44</t>
  </si>
  <si>
    <t>45</t>
  </si>
  <si>
    <t>46</t>
  </si>
  <si>
    <t>47</t>
  </si>
  <si>
    <t>Утверждено решением</t>
  </si>
  <si>
    <t xml:space="preserve">Думы городского округа </t>
  </si>
  <si>
    <t>Краснотурьинск</t>
  </si>
  <si>
    <t>000 1 03 02000 01 0000 110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</si>
  <si>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</si>
  <si>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</si>
  <si>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</si>
  <si>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000 1 16 30000 01 0000 140</t>
  </si>
  <si>
    <t>Приложение 2</t>
  </si>
  <si>
    <t>000 1 16 37000 00 0000 140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</si>
  <si>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</si>
  <si>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</si>
  <si>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</si>
  <si>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</si>
  <si>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Доходы от продажи земельных участков, находящихся в государственной и муниципальной собственности 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</si>
  <si>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</si>
  <si>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</si>
  <si>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Сумма, в тысячах рублей</t>
  </si>
  <si>
    <t>000 1 05 01000 00 0000 110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</si>
  <si>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</si>
  <si>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</si>
  <si>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</si>
  <si>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</si>
  <si>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000 2 02 39999 00 0000 151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</si>
  <si>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</si>
  <si>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</si>
  <si>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</si>
  <si>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</si>
  <si>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</si>
  <si>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</si>
  <si>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</si>
  <si>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</si>
  <si>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"О принятии проекта бюджета </t>
  </si>
  <si>
    <t xml:space="preserve">городского округа Краснотурьинск  </t>
  </si>
  <si>
    <t xml:space="preserve">на 2019 год и плановый период </t>
  </si>
  <si>
    <t>000 2 02 10000 00 0000 150</t>
  </si>
  <si>
    <t>000 2 02 15001 00 0000 150</t>
  </si>
  <si>
    <t>000 2 02 20000 00 0000 150</t>
  </si>
  <si>
    <t>000 2 02 29999 00 0000 150</t>
  </si>
  <si>
    <t>000 2 02 30000 00 0000 150</t>
  </si>
  <si>
    <t>000 2 02 30022 00 0000 150</t>
  </si>
  <si>
    <t>000 2 02 30024 00 0000 150</t>
  </si>
  <si>
    <t>000 2 02 35120 00 0000 150</t>
  </si>
  <si>
    <t>000 2 02 35250 00 0000 150</t>
  </si>
  <si>
    <t>000 2 02 39999 00 0000 150</t>
  </si>
  <si>
    <t>от ________ 2018  № _____</t>
  </si>
  <si>
    <t xml:space="preserve">2020 и 2021 годов в первом чтении"   </t>
  </si>
  <si>
    <t>СВОД ДОХОДОВ БЮДЖЕТА ГОРОДСКОГО ОКРУГА КРАСНОТУРЬИНСК                                              НА 2020 И 2021 ГОДЫ</t>
  </si>
  <si>
    <t xml:space="preserve"> на 2020 год</t>
  </si>
  <si>
    <t>на 2021 год</t>
  </si>
  <si>
    <t>Денежные взыскания (штрафы) за нарушение бюджетного законодательства Российской Федерации</t>
  </si>
  <si>
    <t>000 1 16 18000 00 0000 140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</si>
  <si>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</si>
  <si>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</si>
  <si>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</si>
  <si>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</si>
  <si>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</si>
  <si>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</si>
  <si>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</si>
  <si>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</si>
  <si>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000 1 16 10000 00 0000 140</t>
  </si>
  <si>
    <t>000 1 16 11000 01 0000 140</t>
  </si>
  <si>
    <t>Платежи, уплачиваемые в целях возмещения вреда</t>
  </si>
  <si>
    <t>на 2024 год</t>
  </si>
  <si>
    <t>Номер строки</t>
  </si>
  <si>
    <t>000 2 02 35462 00 0000 150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</si>
  <si>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</si>
  <si>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</si>
  <si>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000 1 13 01000 00 0000 130</t>
  </si>
  <si>
    <t>Доходы от оказания платных услуг (работ)</t>
  </si>
  <si>
    <t>000 1 11 09000 00 0000 120</t>
  </si>
  <si>
    <t>000 1 16 02000 02 0000 140</t>
  </si>
  <si>
    <t>000 1 16 07000 00 0000 140</t>
  </si>
  <si>
    <t>000 2 02 25519 00 0000 150</t>
  </si>
  <si>
    <t>Субсидии бюджетам на поддержку отрасли культуры</t>
  </si>
  <si>
    <t>000 2 02 49999 00 0000 150</t>
  </si>
  <si>
    <t>на 2025 год</t>
  </si>
  <si>
    <t>000 2 02 25081 00 0000 150</t>
  </si>
  <si>
    <t>000 1 14 01000 00 0000 410</t>
  </si>
  <si>
    <t>Доходы от продажи квартир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</si>
  <si>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</si>
  <si>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</si>
  <si>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СВОД ДОХОДОВ БЮДЖЕТА ГОРОДСКОГО ОКРУГА КРАСНОТУРЬИНСК НА 2024 ГОД И ПЛАНОВЫЙ ПЕРИОД  2025 И 2026 ГОДОВ</t>
  </si>
  <si>
    <t>на 2026 год</t>
  </si>
  <si>
    <t>Субсидии бюджетам на государственную поддержку организаций, входящих в систему спортивной подготовки</t>
  </si>
  <si>
    <t>000 2 02 25517 00 0000 150</t>
  </si>
  <si>
    <t>Субсидии бюджетам на поддержку творческой деятельности и техническое оснащение детских и кукольных театров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</si>
  <si>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</si>
  <si>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</si>
  <si>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000 2 02 25555 00 0000 150</t>
  </si>
  <si>
    <t>Субсидии бюджетам на реализацию программ формирования современной городской среды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</si>
  <si>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</si>
  <si>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</si>
  <si>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56</t>
  </si>
  <si>
    <t>57</t>
  </si>
  <si>
    <t>58</t>
  </si>
  <si>
    <t>Приложение 1</t>
  </si>
  <si>
    <t>Утверждено решением Думы</t>
  </si>
  <si>
    <t>городского округа Краснотурьинск</t>
  </si>
  <si>
    <t>«О внесении изменений в решение Думы городского округа Краснотурьинск от 14.12.2023 № 142 «О бюджете городского округа Краснотурьинск на 2024 год и плановый период 2025 и 2026 годов»</t>
  </si>
  <si>
    <t>от 18.01.2024  № 149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</si>
</sst>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14"/>
      <color indexed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4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10" xfId="0" applyNumberFormat="1" applyBorder="1" applyAlignment="1">
      <alignment vertical="top" wrapText="1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49" fontId="2" fillId="0" borderId="0" xfId="0" applyNumberFormat="1" applyFont="1" applyAlignment="1" quotePrefix="1">
      <alignment/>
    </xf>
    <xf numFmtId="49" fontId="3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left"/>
    </xf>
    <xf numFmtId="180" fontId="0" fillId="0" borderId="0" xfId="0" applyNumberFormat="1" applyAlignment="1">
      <alignment vertical="top" wrapText="1"/>
    </xf>
    <xf numFmtId="0" fontId="0" fillId="0" borderId="11" xfId="0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0" fontId="5" fillId="0" borderId="0" xfId="52" applyFont="1" applyFill="1" applyAlignment="1">
      <alignment horizontal="left" vertical="top" indent="15"/>
      <protection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180" fontId="0" fillId="33" borderId="10" xfId="0" applyNumberFormat="1" applyFont="1" applyFill="1" applyBorder="1" applyAlignment="1">
      <alignment vertical="top"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/>
    </xf>
    <xf numFmtId="180" fontId="5" fillId="33" borderId="10" xfId="0" applyNumberFormat="1" applyFont="1" applyFill="1" applyBorder="1" applyAlignment="1">
      <alignment vertical="top"/>
    </xf>
    <xf numFmtId="180" fontId="4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5" fillId="0" borderId="0" xfId="52" applyFont="1" applyFill="1" applyAlignment="1">
      <alignment horizontal="left" vertical="top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180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0" fontId="4" fillId="33" borderId="10" xfId="0" applyNumberFormat="1" applyFont="1" applyFill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0" fontId="5" fillId="33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0" borderId="0" xfId="52" applyFont="1" applyFill="1" applyAlignment="1">
      <alignment horizontal="left" vertical="center" indent="15"/>
      <protection/>
    </xf>
    <xf numFmtId="0" fontId="5" fillId="0" borderId="0" xfId="52" applyFont="1" applyFill="1" applyAlignment="1">
      <alignment horizontal="left" vertical="center" wrapText="1" indent="15"/>
      <protection/>
    </xf>
    <xf numFmtId="0" fontId="5" fillId="0" borderId="0" xfId="52" applyFont="1" applyFill="1" applyAlignment="1">
      <alignment horizontal="left" vertical="center"/>
      <protection/>
    </xf>
    <xf numFmtId="0" fontId="3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/>
    </xf>
    <xf numFmtId="0" fontId="11" fillId="0" borderId="10" xfId="0" applyNumberFormat="1" applyFont="1" applyFill="1" applyBorder="1" applyAlignment="1">
      <alignment horizontal="left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/>
    </xf>
    <xf numFmtId="0" fontId="13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top"/>
    </xf>
    <xf numFmtId="49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NumberFormat="1" applyFill="1" applyBorder="1" applyAlignment="1">
      <alignment vertical="top" wrapText="1"/>
    </xf>
    <xf numFmtId="180" fontId="0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Alignment="1" quotePrefix="1">
      <alignment/>
    </xf>
    <xf numFmtId="49" fontId="2" fillId="0" borderId="0" xfId="0" applyNumberFormat="1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/>
    </xf>
    <xf numFmtId="49" fontId="3" fillId="0" borderId="0" xfId="0" applyNumberFormat="1" applyFont="1" applyFill="1" applyAlignment="1" quotePrefix="1">
      <alignment wrapText="1"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49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49" fontId="5" fillId="0" borderId="0" xfId="0" applyNumberFormat="1" applyFont="1" applyFill="1" applyAlignment="1">
      <alignment horizontal="left" vertical="center" indent="15"/>
    </xf>
    <xf numFmtId="0" fontId="0" fillId="0" borderId="0" xfId="0" applyFill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/>
    </xf>
    <xf numFmtId="0" fontId="15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80" fontId="7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80" fontId="3" fillId="0" borderId="0" xfId="0" applyNumberFormat="1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80" fontId="0" fillId="0" borderId="0" xfId="0" applyNumberForma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/>
    </xf>
    <xf numFmtId="0" fontId="13" fillId="0" borderId="10" xfId="0" applyNumberFormat="1" applyFont="1" applyFill="1" applyBorder="1" applyAlignment="1">
      <alignment vertical="top" wrapText="1"/>
    </xf>
    <xf numFmtId="180" fontId="13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NumberFormat="1" applyFont="1" applyFill="1" applyBorder="1" applyAlignment="1">
      <alignment vertical="top" wrapText="1"/>
    </xf>
    <xf numFmtId="180" fontId="11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52" applyFont="1" applyFill="1" applyAlignment="1">
      <alignment horizontal="left" vertical="center"/>
      <protection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vertical="center"/>
    </xf>
    <xf numFmtId="0" fontId="11" fillId="0" borderId="0" xfId="52" applyFont="1" applyFill="1" applyAlignment="1">
      <alignment horizontal="left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view="pageBreakPreview" zoomScale="106" zoomScaleSheetLayoutView="106" zoomScalePageLayoutView="0" workbookViewId="0" topLeftCell="A22">
      <selection activeCell="I65" sqref="I65"/>
    </sheetView>
  </sheetViews>
  <sheetFormatPr defaultColWidth="9.00390625" defaultRowHeight="12.75"/>
  <cols>
    <col min="1" max="1" width="5.125" style="12" customWidth="1"/>
    <col min="2" max="8" width="9.125" style="12" hidden="1" customWidth="1"/>
    <col min="9" max="9" width="24.875" style="12" bestFit="1" customWidth="1"/>
    <col min="10" max="10" width="9.125" style="11" hidden="1" customWidth="1"/>
    <col min="11" max="11" width="55.75390625" style="12" customWidth="1"/>
    <col min="12" max="12" width="14.125" style="41" hidden="1" customWidth="1"/>
    <col min="13" max="13" width="17.625" style="0" customWidth="1"/>
    <col min="14" max="14" width="16.875" style="0" customWidth="1"/>
    <col min="15" max="15" width="7.125" style="0" hidden="1" customWidth="1"/>
  </cols>
  <sheetData>
    <row r="1" spans="1:12" s="3" customFormat="1" ht="12.75" hidden="1">
      <c r="A1" s="5" t="s">
        <v>16</v>
      </c>
      <c r="B1" s="6"/>
      <c r="C1" s="6"/>
      <c r="D1" s="6"/>
      <c r="E1" s="6"/>
      <c r="F1" s="6"/>
      <c r="G1" s="6"/>
      <c r="H1" s="6"/>
      <c r="I1" s="5" t="s">
        <v>15</v>
      </c>
      <c r="J1" s="7"/>
      <c r="K1" s="4" t="s">
        <v>14</v>
      </c>
      <c r="L1" s="36">
        <v>100000000</v>
      </c>
    </row>
    <row r="2" spans="1:12" s="1" customFormat="1" ht="165.75" hidden="1">
      <c r="A2" s="8" t="s">
        <v>0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5" t="s">
        <v>172</v>
      </c>
      <c r="K2" s="14" t="s">
        <v>12</v>
      </c>
      <c r="L2" s="37" t="s">
        <v>22</v>
      </c>
    </row>
    <row r="3" spans="1:12" s="2" customFormat="1" ht="51" hidden="1">
      <c r="A3" s="9" t="s">
        <v>1</v>
      </c>
      <c r="B3" s="13" t="s">
        <v>165</v>
      </c>
      <c r="C3" s="13" t="s">
        <v>166</v>
      </c>
      <c r="D3" s="13" t="s">
        <v>167</v>
      </c>
      <c r="E3" s="13" t="s">
        <v>168</v>
      </c>
      <c r="F3" s="13" t="s">
        <v>169</v>
      </c>
      <c r="G3" s="13" t="s">
        <v>170</v>
      </c>
      <c r="H3" s="13" t="s">
        <v>171</v>
      </c>
      <c r="I3" s="9" t="s">
        <v>10</v>
      </c>
      <c r="J3" s="10" t="s">
        <v>11</v>
      </c>
      <c r="K3" s="9" t="s">
        <v>13</v>
      </c>
      <c r="L3" s="38" t="s">
        <v>21</v>
      </c>
    </row>
    <row r="4" spans="1:12" s="2" customFormat="1" ht="12" customHeight="1">
      <c r="A4" s="9"/>
      <c r="B4" s="13"/>
      <c r="C4" s="13"/>
      <c r="D4" s="13"/>
      <c r="E4" s="13"/>
      <c r="F4" s="13"/>
      <c r="G4" s="13"/>
      <c r="H4" s="13"/>
      <c r="I4" s="9"/>
      <c r="J4" s="10"/>
      <c r="K4" s="33"/>
      <c r="L4" s="38"/>
    </row>
    <row r="5" spans="1:13" s="2" customFormat="1" ht="14.25" customHeight="1">
      <c r="A5" s="9"/>
      <c r="B5" s="13"/>
      <c r="C5" s="13"/>
      <c r="D5" s="13"/>
      <c r="E5" s="13"/>
      <c r="F5" s="13"/>
      <c r="G5" s="13"/>
      <c r="H5" s="13"/>
      <c r="I5" s="9"/>
      <c r="J5" s="10"/>
      <c r="K5" s="33"/>
      <c r="M5" s="42" t="s">
        <v>233</v>
      </c>
    </row>
    <row r="6" spans="1:13" s="2" customFormat="1" ht="14.25" customHeight="1">
      <c r="A6" s="9"/>
      <c r="B6" s="13"/>
      <c r="C6" s="13"/>
      <c r="D6" s="13"/>
      <c r="E6" s="13"/>
      <c r="F6" s="13"/>
      <c r="G6" s="13"/>
      <c r="H6" s="13"/>
      <c r="I6" s="9"/>
      <c r="J6" s="10"/>
      <c r="K6" s="33"/>
      <c r="M6" s="42" t="s">
        <v>225</v>
      </c>
    </row>
    <row r="7" spans="1:13" s="2" customFormat="1" ht="13.5" customHeight="1">
      <c r="A7" s="9"/>
      <c r="B7" s="13"/>
      <c r="C7" s="13"/>
      <c r="D7" s="13"/>
      <c r="E7" s="13"/>
      <c r="F7" s="13"/>
      <c r="G7" s="13"/>
      <c r="H7" s="13"/>
      <c r="I7" s="9"/>
      <c r="J7" s="10"/>
      <c r="K7" s="33"/>
      <c r="M7" s="42" t="s">
        <v>226</v>
      </c>
    </row>
    <row r="8" spans="1:13" s="2" customFormat="1" ht="12" customHeight="1">
      <c r="A8" s="17"/>
      <c r="B8" s="17"/>
      <c r="C8" s="17"/>
      <c r="D8" s="17"/>
      <c r="E8" s="17"/>
      <c r="F8" s="17"/>
      <c r="G8" s="17"/>
      <c r="H8" s="17"/>
      <c r="I8" s="17"/>
      <c r="J8" s="18"/>
      <c r="K8" s="33"/>
      <c r="M8" s="42" t="s">
        <v>227</v>
      </c>
    </row>
    <row r="9" spans="1:13" s="2" customFormat="1" ht="16.5" customHeight="1">
      <c r="A9" s="17"/>
      <c r="B9" s="17"/>
      <c r="C9" s="17"/>
      <c r="D9" s="17"/>
      <c r="E9" s="17"/>
      <c r="F9" s="17"/>
      <c r="G9" s="17"/>
      <c r="H9" s="17"/>
      <c r="I9" s="17"/>
      <c r="J9" s="18"/>
      <c r="K9" s="33"/>
      <c r="M9" s="42" t="s">
        <v>270</v>
      </c>
    </row>
    <row r="10" spans="1:14" s="2" customFormat="1" ht="13.5" customHeight="1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33"/>
      <c r="M10" s="75" t="s">
        <v>257</v>
      </c>
      <c r="N10" s="76"/>
    </row>
    <row r="11" spans="1:14" s="2" customFormat="1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29"/>
      <c r="M11" s="75" t="s">
        <v>258</v>
      </c>
      <c r="N11" s="76"/>
    </row>
    <row r="12" spans="1:14" s="2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8"/>
      <c r="K12" s="29"/>
      <c r="M12" s="77" t="s">
        <v>259</v>
      </c>
      <c r="N12" s="76"/>
    </row>
    <row r="13" spans="1:14" s="2" customFormat="1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29"/>
      <c r="M13" s="77" t="s">
        <v>271</v>
      </c>
      <c r="N13" s="76"/>
    </row>
    <row r="14" spans="1:14" s="2" customFormat="1" ht="65.25" customHeight="1">
      <c r="A14" s="138" t="s">
        <v>272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s="2" customFormat="1" ht="20.25" customHeight="1">
      <c r="A15" s="139" t="s">
        <v>17</v>
      </c>
      <c r="B15" s="43"/>
      <c r="C15" s="43"/>
      <c r="D15" s="43"/>
      <c r="E15" s="43"/>
      <c r="F15" s="43"/>
      <c r="G15" s="43"/>
      <c r="H15" s="43"/>
      <c r="I15" s="139" t="s">
        <v>207</v>
      </c>
      <c r="J15" s="43"/>
      <c r="K15" s="139" t="s">
        <v>208</v>
      </c>
      <c r="L15" s="45"/>
      <c r="M15" s="141" t="s">
        <v>242</v>
      </c>
      <c r="N15" s="142"/>
    </row>
    <row r="16" spans="1:14" ht="30.75" customHeight="1">
      <c r="A16" s="140"/>
      <c r="B16" s="20"/>
      <c r="C16" s="20"/>
      <c r="D16" s="20"/>
      <c r="E16" s="20"/>
      <c r="F16" s="20"/>
      <c r="G16" s="20"/>
      <c r="H16" s="20"/>
      <c r="I16" s="140"/>
      <c r="J16" s="20"/>
      <c r="K16" s="140"/>
      <c r="L16" s="44" t="s">
        <v>182</v>
      </c>
      <c r="M16" s="19" t="s">
        <v>273</v>
      </c>
      <c r="N16" s="19" t="s">
        <v>274</v>
      </c>
    </row>
    <row r="17" spans="1:14" ht="12.75">
      <c r="A17" s="50" t="s">
        <v>18</v>
      </c>
      <c r="B17" s="50"/>
      <c r="C17" s="50"/>
      <c r="D17" s="50"/>
      <c r="E17" s="50"/>
      <c r="F17" s="50"/>
      <c r="G17" s="50"/>
      <c r="H17" s="50"/>
      <c r="I17" s="50" t="s">
        <v>19</v>
      </c>
      <c r="J17" s="47"/>
      <c r="K17" s="46" t="s">
        <v>20</v>
      </c>
      <c r="L17" s="48">
        <v>4</v>
      </c>
      <c r="M17" s="50">
        <v>4</v>
      </c>
      <c r="N17" s="50">
        <v>5</v>
      </c>
    </row>
    <row r="18" spans="1:14" s="27" customFormat="1" ht="15.75">
      <c r="A18" s="50" t="s">
        <v>18</v>
      </c>
      <c r="B18" s="63" t="s">
        <v>23</v>
      </c>
      <c r="C18" s="63" t="s">
        <v>176</v>
      </c>
      <c r="D18" s="63" t="s">
        <v>24</v>
      </c>
      <c r="E18" s="63" t="s">
        <v>16</v>
      </c>
      <c r="F18" s="63" t="s">
        <v>23</v>
      </c>
      <c r="G18" s="63" t="s">
        <v>25</v>
      </c>
      <c r="H18" s="63" t="s">
        <v>26</v>
      </c>
      <c r="I18" s="63" t="s">
        <v>178</v>
      </c>
      <c r="J18" s="51" t="s">
        <v>177</v>
      </c>
      <c r="K18" s="66" t="s">
        <v>177</v>
      </c>
      <c r="L18" s="52">
        <v>1456322.9</v>
      </c>
      <c r="M18" s="53">
        <f>M19+M59</f>
        <v>1952066.2</v>
      </c>
      <c r="N18" s="53">
        <f>N19+N59</f>
        <v>2020824.1</v>
      </c>
    </row>
    <row r="19" spans="1:14" s="16" customFormat="1" ht="12.75">
      <c r="A19" s="50" t="s">
        <v>19</v>
      </c>
      <c r="B19" s="50" t="s">
        <v>23</v>
      </c>
      <c r="C19" s="50" t="s">
        <v>27</v>
      </c>
      <c r="D19" s="50" t="s">
        <v>24</v>
      </c>
      <c r="E19" s="50" t="s">
        <v>16</v>
      </c>
      <c r="F19" s="50" t="s">
        <v>23</v>
      </c>
      <c r="G19" s="50" t="s">
        <v>25</v>
      </c>
      <c r="H19" s="50" t="s">
        <v>26</v>
      </c>
      <c r="I19" s="64" t="s">
        <v>29</v>
      </c>
      <c r="J19" s="54" t="s">
        <v>28</v>
      </c>
      <c r="K19" s="67" t="s">
        <v>28</v>
      </c>
      <c r="L19" s="55">
        <v>418828.5</v>
      </c>
      <c r="M19" s="56">
        <f>M20+M22+M24+M28+M31+M34+M36+M38+M40+M43+M57</f>
        <v>791987</v>
      </c>
      <c r="N19" s="56">
        <f>N20+N22+N24+N28+N31+N34+N36+N38+N40+N43+N57</f>
        <v>804712</v>
      </c>
    </row>
    <row r="20" spans="1:14" s="16" customFormat="1" ht="12.75">
      <c r="A20" s="50" t="s">
        <v>20</v>
      </c>
      <c r="B20" s="50" t="s">
        <v>23</v>
      </c>
      <c r="C20" s="50" t="s">
        <v>30</v>
      </c>
      <c r="D20" s="50" t="s">
        <v>24</v>
      </c>
      <c r="E20" s="50" t="s">
        <v>16</v>
      </c>
      <c r="F20" s="50" t="s">
        <v>23</v>
      </c>
      <c r="G20" s="50" t="s">
        <v>25</v>
      </c>
      <c r="H20" s="50" t="s">
        <v>26</v>
      </c>
      <c r="I20" s="64" t="s">
        <v>32</v>
      </c>
      <c r="J20" s="54" t="s">
        <v>31</v>
      </c>
      <c r="K20" s="67" t="s">
        <v>31</v>
      </c>
      <c r="L20" s="55">
        <v>197811</v>
      </c>
      <c r="M20" s="59">
        <f>M21</f>
        <v>561547</v>
      </c>
      <c r="N20" s="59">
        <f>N21</f>
        <v>586817</v>
      </c>
    </row>
    <row r="21" spans="1:14" s="3" customFormat="1" ht="13.5" customHeight="1">
      <c r="A21" s="50" t="s">
        <v>33</v>
      </c>
      <c r="B21" s="50" t="s">
        <v>23</v>
      </c>
      <c r="C21" s="50" t="s">
        <v>34</v>
      </c>
      <c r="D21" s="50" t="s">
        <v>35</v>
      </c>
      <c r="E21" s="50" t="s">
        <v>16</v>
      </c>
      <c r="F21" s="50" t="s">
        <v>36</v>
      </c>
      <c r="G21" s="50" t="s">
        <v>25</v>
      </c>
      <c r="H21" s="50" t="s">
        <v>26</v>
      </c>
      <c r="I21" s="50" t="s">
        <v>38</v>
      </c>
      <c r="J21" s="57" t="s">
        <v>37</v>
      </c>
      <c r="K21" s="68" t="s">
        <v>37</v>
      </c>
      <c r="L21" s="58">
        <v>197811</v>
      </c>
      <c r="M21" s="60">
        <v>561547</v>
      </c>
      <c r="N21" s="60">
        <v>586817</v>
      </c>
    </row>
    <row r="22" spans="1:14" s="3" customFormat="1" ht="43.5" customHeight="1">
      <c r="A22" s="50" t="s">
        <v>39</v>
      </c>
      <c r="B22" s="50"/>
      <c r="C22" s="50"/>
      <c r="D22" s="50"/>
      <c r="E22" s="50"/>
      <c r="F22" s="50"/>
      <c r="G22" s="50"/>
      <c r="H22" s="50"/>
      <c r="I22" s="64" t="s">
        <v>229</v>
      </c>
      <c r="J22" s="54"/>
      <c r="K22" s="67" t="s">
        <v>230</v>
      </c>
      <c r="L22" s="55">
        <v>2360</v>
      </c>
      <c r="M22" s="59">
        <f>M23</f>
        <v>25187</v>
      </c>
      <c r="N22" s="59">
        <f>N23</f>
        <v>25210</v>
      </c>
    </row>
    <row r="23" spans="1:14" s="3" customFormat="1" ht="33.75" customHeight="1">
      <c r="A23" s="50" t="s">
        <v>220</v>
      </c>
      <c r="B23" s="50"/>
      <c r="C23" s="50"/>
      <c r="D23" s="50"/>
      <c r="E23" s="50"/>
      <c r="F23" s="50"/>
      <c r="G23" s="50"/>
      <c r="H23" s="50"/>
      <c r="I23" s="65" t="s">
        <v>228</v>
      </c>
      <c r="J23" s="57"/>
      <c r="K23" s="69" t="s">
        <v>247</v>
      </c>
      <c r="L23" s="58">
        <v>2360</v>
      </c>
      <c r="M23" s="60">
        <v>25187</v>
      </c>
      <c r="N23" s="60">
        <v>25210</v>
      </c>
    </row>
    <row r="24" spans="1:14" s="16" customFormat="1" ht="12.75">
      <c r="A24" s="50" t="s">
        <v>47</v>
      </c>
      <c r="B24" s="50" t="s">
        <v>23</v>
      </c>
      <c r="C24" s="50" t="s">
        <v>40</v>
      </c>
      <c r="D24" s="50" t="s">
        <v>24</v>
      </c>
      <c r="E24" s="50" t="s">
        <v>16</v>
      </c>
      <c r="F24" s="50" t="s">
        <v>23</v>
      </c>
      <c r="G24" s="50" t="s">
        <v>25</v>
      </c>
      <c r="H24" s="50" t="s">
        <v>26</v>
      </c>
      <c r="I24" s="64" t="s">
        <v>42</v>
      </c>
      <c r="J24" s="54" t="s">
        <v>41</v>
      </c>
      <c r="K24" s="67" t="s">
        <v>41</v>
      </c>
      <c r="L24" s="55">
        <v>39146</v>
      </c>
      <c r="M24" s="59">
        <f>M25+M26+M27</f>
        <v>56376</v>
      </c>
      <c r="N24" s="59">
        <f>N25+N26+N27</f>
        <v>39486</v>
      </c>
    </row>
    <row r="25" spans="1:14" s="3" customFormat="1" ht="25.5">
      <c r="A25" s="50" t="s">
        <v>48</v>
      </c>
      <c r="B25" s="50" t="s">
        <v>23</v>
      </c>
      <c r="C25" s="50" t="s">
        <v>43</v>
      </c>
      <c r="D25" s="50" t="s">
        <v>44</v>
      </c>
      <c r="E25" s="50" t="s">
        <v>16</v>
      </c>
      <c r="F25" s="50" t="s">
        <v>36</v>
      </c>
      <c r="G25" s="50" t="s">
        <v>25</v>
      </c>
      <c r="H25" s="50" t="s">
        <v>26</v>
      </c>
      <c r="I25" s="78" t="s">
        <v>243</v>
      </c>
      <c r="J25" s="25" t="s">
        <v>45</v>
      </c>
      <c r="K25" s="70" t="s">
        <v>244</v>
      </c>
      <c r="L25" s="58">
        <v>38401</v>
      </c>
      <c r="M25" s="60">
        <v>30208</v>
      </c>
      <c r="N25" s="60">
        <v>34588</v>
      </c>
    </row>
    <row r="26" spans="1:14" s="3" customFormat="1" ht="25.5">
      <c r="A26" s="50" t="s">
        <v>52</v>
      </c>
      <c r="B26" s="50"/>
      <c r="C26" s="50"/>
      <c r="D26" s="50"/>
      <c r="E26" s="50"/>
      <c r="F26" s="50"/>
      <c r="G26" s="50"/>
      <c r="H26" s="50"/>
      <c r="I26" s="50" t="s">
        <v>46</v>
      </c>
      <c r="J26" s="25"/>
      <c r="K26" s="68" t="s">
        <v>45</v>
      </c>
      <c r="L26" s="58">
        <v>2</v>
      </c>
      <c r="M26" s="60">
        <v>21389</v>
      </c>
      <c r="N26" s="60">
        <v>0</v>
      </c>
    </row>
    <row r="27" spans="1:14" s="3" customFormat="1" ht="25.5" customHeight="1">
      <c r="A27" s="50" t="s">
        <v>56</v>
      </c>
      <c r="B27" s="50"/>
      <c r="C27" s="50"/>
      <c r="D27" s="50"/>
      <c r="E27" s="50"/>
      <c r="F27" s="50"/>
      <c r="G27" s="50"/>
      <c r="H27" s="50"/>
      <c r="I27" s="50" t="s">
        <v>211</v>
      </c>
      <c r="J27" s="25"/>
      <c r="K27" s="71" t="s">
        <v>210</v>
      </c>
      <c r="L27" s="58">
        <v>743</v>
      </c>
      <c r="M27" s="60">
        <v>4779</v>
      </c>
      <c r="N27" s="60">
        <v>4898</v>
      </c>
    </row>
    <row r="28" spans="1:14" s="16" customFormat="1" ht="12.75">
      <c r="A28" s="50" t="s">
        <v>60</v>
      </c>
      <c r="B28" s="50" t="s">
        <v>23</v>
      </c>
      <c r="C28" s="50" t="s">
        <v>49</v>
      </c>
      <c r="D28" s="50" t="s">
        <v>24</v>
      </c>
      <c r="E28" s="50" t="s">
        <v>16</v>
      </c>
      <c r="F28" s="50" t="s">
        <v>23</v>
      </c>
      <c r="G28" s="50" t="s">
        <v>25</v>
      </c>
      <c r="H28" s="50" t="s">
        <v>26</v>
      </c>
      <c r="I28" s="64" t="s">
        <v>51</v>
      </c>
      <c r="J28" s="54" t="s">
        <v>50</v>
      </c>
      <c r="K28" s="67" t="s">
        <v>50</v>
      </c>
      <c r="L28" s="55">
        <v>67077</v>
      </c>
      <c r="M28" s="59">
        <f>M29+M30</f>
        <v>39915</v>
      </c>
      <c r="N28" s="59">
        <f>N29+N30</f>
        <v>40356</v>
      </c>
    </row>
    <row r="29" spans="1:14" s="3" customFormat="1" ht="12.75">
      <c r="A29" s="50" t="s">
        <v>64</v>
      </c>
      <c r="B29" s="50" t="s">
        <v>23</v>
      </c>
      <c r="C29" s="50" t="s">
        <v>53</v>
      </c>
      <c r="D29" s="50" t="s">
        <v>24</v>
      </c>
      <c r="E29" s="50" t="s">
        <v>16</v>
      </c>
      <c r="F29" s="50" t="s">
        <v>36</v>
      </c>
      <c r="G29" s="50" t="s">
        <v>25</v>
      </c>
      <c r="H29" s="50" t="s">
        <v>26</v>
      </c>
      <c r="I29" s="50" t="s">
        <v>55</v>
      </c>
      <c r="J29" s="57" t="s">
        <v>54</v>
      </c>
      <c r="K29" s="68" t="s">
        <v>54</v>
      </c>
      <c r="L29" s="58">
        <v>6966</v>
      </c>
      <c r="M29" s="60">
        <v>15196</v>
      </c>
      <c r="N29" s="60">
        <v>15637</v>
      </c>
    </row>
    <row r="30" spans="1:14" s="3" customFormat="1" ht="12.75">
      <c r="A30" s="50" t="s">
        <v>68</v>
      </c>
      <c r="B30" s="50" t="s">
        <v>23</v>
      </c>
      <c r="C30" s="50" t="s">
        <v>57</v>
      </c>
      <c r="D30" s="50" t="s">
        <v>24</v>
      </c>
      <c r="E30" s="50" t="s">
        <v>16</v>
      </c>
      <c r="F30" s="50" t="s">
        <v>36</v>
      </c>
      <c r="G30" s="50" t="s">
        <v>25</v>
      </c>
      <c r="H30" s="50" t="s">
        <v>26</v>
      </c>
      <c r="I30" s="50" t="s">
        <v>59</v>
      </c>
      <c r="J30" s="57" t="s">
        <v>58</v>
      </c>
      <c r="K30" s="68" t="s">
        <v>58</v>
      </c>
      <c r="L30" s="58">
        <v>60111</v>
      </c>
      <c r="M30" s="60">
        <v>24719</v>
      </c>
      <c r="N30" s="60">
        <v>24719</v>
      </c>
    </row>
    <row r="31" spans="1:14" s="16" customFormat="1" ht="12.75">
      <c r="A31" s="50" t="s">
        <v>69</v>
      </c>
      <c r="B31" s="50" t="s">
        <v>23</v>
      </c>
      <c r="C31" s="50" t="s">
        <v>61</v>
      </c>
      <c r="D31" s="50" t="s">
        <v>24</v>
      </c>
      <c r="E31" s="50" t="s">
        <v>16</v>
      </c>
      <c r="F31" s="50" t="s">
        <v>23</v>
      </c>
      <c r="G31" s="50" t="s">
        <v>25</v>
      </c>
      <c r="H31" s="50" t="s">
        <v>26</v>
      </c>
      <c r="I31" s="64" t="s">
        <v>63</v>
      </c>
      <c r="J31" s="54" t="s">
        <v>62</v>
      </c>
      <c r="K31" s="67" t="s">
        <v>62</v>
      </c>
      <c r="L31" s="55">
        <v>3900</v>
      </c>
      <c r="M31" s="59">
        <f>M32+M33</f>
        <v>9295</v>
      </c>
      <c r="N31" s="59">
        <f>N32+N33</f>
        <v>9639</v>
      </c>
    </row>
    <row r="32" spans="1:14" s="3" customFormat="1" ht="25.5">
      <c r="A32" s="50" t="s">
        <v>179</v>
      </c>
      <c r="B32" s="50" t="s">
        <v>23</v>
      </c>
      <c r="C32" s="50" t="s">
        <v>65</v>
      </c>
      <c r="D32" s="50" t="s">
        <v>35</v>
      </c>
      <c r="E32" s="50" t="s">
        <v>16</v>
      </c>
      <c r="F32" s="50" t="s">
        <v>36</v>
      </c>
      <c r="G32" s="50" t="s">
        <v>25</v>
      </c>
      <c r="H32" s="50" t="s">
        <v>26</v>
      </c>
      <c r="I32" s="50" t="s">
        <v>67</v>
      </c>
      <c r="J32" s="57" t="s">
        <v>66</v>
      </c>
      <c r="K32" s="68" t="s">
        <v>66</v>
      </c>
      <c r="L32" s="58">
        <v>3700</v>
      </c>
      <c r="M32" s="60">
        <v>9007</v>
      </c>
      <c r="N32" s="60">
        <v>9340</v>
      </c>
    </row>
    <row r="33" spans="1:14" s="3" customFormat="1" ht="27.75" customHeight="1">
      <c r="A33" s="50" t="s">
        <v>70</v>
      </c>
      <c r="B33" s="50"/>
      <c r="C33" s="50"/>
      <c r="D33" s="50"/>
      <c r="E33" s="50"/>
      <c r="F33" s="50"/>
      <c r="G33" s="50"/>
      <c r="H33" s="50"/>
      <c r="I33" s="50" t="s">
        <v>204</v>
      </c>
      <c r="J33" s="57"/>
      <c r="K33" s="68" t="s">
        <v>203</v>
      </c>
      <c r="L33" s="58">
        <v>200</v>
      </c>
      <c r="M33" s="60">
        <v>288</v>
      </c>
      <c r="N33" s="60">
        <v>299</v>
      </c>
    </row>
    <row r="34" spans="1:14" s="16" customFormat="1" ht="40.5" customHeight="1">
      <c r="A34" s="50" t="s">
        <v>71</v>
      </c>
      <c r="B34" s="50" t="s">
        <v>23</v>
      </c>
      <c r="C34" s="50" t="s">
        <v>76</v>
      </c>
      <c r="D34" s="50" t="s">
        <v>24</v>
      </c>
      <c r="E34" s="50" t="s">
        <v>16</v>
      </c>
      <c r="F34" s="50" t="s">
        <v>23</v>
      </c>
      <c r="G34" s="50" t="s">
        <v>25</v>
      </c>
      <c r="H34" s="50" t="s">
        <v>26</v>
      </c>
      <c r="I34" s="64" t="s">
        <v>78</v>
      </c>
      <c r="J34" s="54" t="s">
        <v>77</v>
      </c>
      <c r="K34" s="67" t="s">
        <v>77</v>
      </c>
      <c r="L34" s="55">
        <v>48976</v>
      </c>
      <c r="M34" s="59">
        <f>M35</f>
        <v>66180</v>
      </c>
      <c r="N34" s="59">
        <f>N35</f>
        <v>68766</v>
      </c>
    </row>
    <row r="35" spans="1:14" s="3" customFormat="1" ht="69.75" customHeight="1">
      <c r="A35" s="50" t="s">
        <v>72</v>
      </c>
      <c r="B35" s="50" t="s">
        <v>23</v>
      </c>
      <c r="C35" s="50" t="s">
        <v>80</v>
      </c>
      <c r="D35" s="50" t="s">
        <v>24</v>
      </c>
      <c r="E35" s="50" t="s">
        <v>16</v>
      </c>
      <c r="F35" s="50" t="s">
        <v>81</v>
      </c>
      <c r="G35" s="50" t="s">
        <v>25</v>
      </c>
      <c r="H35" s="50" t="s">
        <v>26</v>
      </c>
      <c r="I35" s="50" t="s">
        <v>83</v>
      </c>
      <c r="J35" s="57" t="s">
        <v>82</v>
      </c>
      <c r="K35" s="68" t="s">
        <v>205</v>
      </c>
      <c r="L35" s="58">
        <v>33376</v>
      </c>
      <c r="M35" s="60">
        <v>66180</v>
      </c>
      <c r="N35" s="60">
        <v>68766</v>
      </c>
    </row>
    <row r="36" spans="1:14" s="16" customFormat="1" ht="25.5">
      <c r="A36" s="50" t="s">
        <v>73</v>
      </c>
      <c r="B36" s="50" t="s">
        <v>23</v>
      </c>
      <c r="C36" s="50" t="s">
        <v>88</v>
      </c>
      <c r="D36" s="50" t="s">
        <v>24</v>
      </c>
      <c r="E36" s="50" t="s">
        <v>16</v>
      </c>
      <c r="F36" s="50" t="s">
        <v>23</v>
      </c>
      <c r="G36" s="50" t="s">
        <v>25</v>
      </c>
      <c r="H36" s="50" t="s">
        <v>26</v>
      </c>
      <c r="I36" s="64" t="s">
        <v>90</v>
      </c>
      <c r="J36" s="54" t="s">
        <v>89</v>
      </c>
      <c r="K36" s="67" t="s">
        <v>89</v>
      </c>
      <c r="L36" s="55">
        <v>23032</v>
      </c>
      <c r="M36" s="59">
        <f>M37</f>
        <v>17477</v>
      </c>
      <c r="N36" s="59">
        <f>N37</f>
        <v>18124</v>
      </c>
    </row>
    <row r="37" spans="1:14" s="3" customFormat="1" ht="15" customHeight="1">
      <c r="A37" s="50" t="s">
        <v>74</v>
      </c>
      <c r="B37" s="50" t="s">
        <v>23</v>
      </c>
      <c r="C37" s="50" t="s">
        <v>92</v>
      </c>
      <c r="D37" s="50" t="s">
        <v>35</v>
      </c>
      <c r="E37" s="50" t="s">
        <v>16</v>
      </c>
      <c r="F37" s="50" t="s">
        <v>81</v>
      </c>
      <c r="G37" s="50" t="s">
        <v>25</v>
      </c>
      <c r="H37" s="50" t="s">
        <v>26</v>
      </c>
      <c r="I37" s="50" t="s">
        <v>94</v>
      </c>
      <c r="J37" s="57" t="s">
        <v>93</v>
      </c>
      <c r="K37" s="68" t="s">
        <v>93</v>
      </c>
      <c r="L37" s="58">
        <v>23032</v>
      </c>
      <c r="M37" s="60">
        <v>17477</v>
      </c>
      <c r="N37" s="60">
        <v>18124</v>
      </c>
    </row>
    <row r="38" spans="1:14" s="16" customFormat="1" ht="28.5" customHeight="1">
      <c r="A38" s="50" t="s">
        <v>75</v>
      </c>
      <c r="B38" s="50" t="s">
        <v>23</v>
      </c>
      <c r="C38" s="50" t="s">
        <v>96</v>
      </c>
      <c r="D38" s="50" t="s">
        <v>24</v>
      </c>
      <c r="E38" s="50" t="s">
        <v>16</v>
      </c>
      <c r="F38" s="50" t="s">
        <v>23</v>
      </c>
      <c r="G38" s="50" t="s">
        <v>25</v>
      </c>
      <c r="H38" s="50" t="s">
        <v>26</v>
      </c>
      <c r="I38" s="64" t="s">
        <v>98</v>
      </c>
      <c r="J38" s="54" t="s">
        <v>97</v>
      </c>
      <c r="K38" s="67" t="s">
        <v>97</v>
      </c>
      <c r="L38" s="55">
        <v>786.5</v>
      </c>
      <c r="M38" s="59">
        <f>M39</f>
        <v>80</v>
      </c>
      <c r="N38" s="59">
        <f>N39</f>
        <v>80</v>
      </c>
    </row>
    <row r="39" spans="1:14" s="3" customFormat="1" ht="15.75" customHeight="1">
      <c r="A39" s="50" t="s">
        <v>79</v>
      </c>
      <c r="B39" s="72"/>
      <c r="C39" s="72"/>
      <c r="D39" s="72"/>
      <c r="E39" s="72"/>
      <c r="F39" s="72"/>
      <c r="G39" s="72"/>
      <c r="H39" s="72"/>
      <c r="I39" s="65" t="s">
        <v>209</v>
      </c>
      <c r="J39" s="61"/>
      <c r="K39" s="69" t="s">
        <v>218</v>
      </c>
      <c r="L39" s="58">
        <v>583.5</v>
      </c>
      <c r="M39" s="60">
        <v>80</v>
      </c>
      <c r="N39" s="60">
        <v>80</v>
      </c>
    </row>
    <row r="40" spans="1:14" s="16" customFormat="1" ht="26.25" customHeight="1">
      <c r="A40" s="50" t="s">
        <v>84</v>
      </c>
      <c r="B40" s="50" t="s">
        <v>23</v>
      </c>
      <c r="C40" s="50" t="s">
        <v>100</v>
      </c>
      <c r="D40" s="50" t="s">
        <v>24</v>
      </c>
      <c r="E40" s="50" t="s">
        <v>16</v>
      </c>
      <c r="F40" s="50" t="s">
        <v>23</v>
      </c>
      <c r="G40" s="50" t="s">
        <v>25</v>
      </c>
      <c r="H40" s="50" t="s">
        <v>26</v>
      </c>
      <c r="I40" s="64" t="s">
        <v>102</v>
      </c>
      <c r="J40" s="54" t="s">
        <v>101</v>
      </c>
      <c r="K40" s="67" t="s">
        <v>101</v>
      </c>
      <c r="L40" s="55">
        <v>27000</v>
      </c>
      <c r="M40" s="59">
        <f>M41+M42</f>
        <v>7355</v>
      </c>
      <c r="N40" s="59">
        <f>N41+N42</f>
        <v>7355</v>
      </c>
    </row>
    <row r="41" spans="1:15" s="3" customFormat="1" ht="66" customHeight="1">
      <c r="A41" s="50" t="s">
        <v>85</v>
      </c>
      <c r="B41" s="50" t="s">
        <v>23</v>
      </c>
      <c r="C41" s="50" t="s">
        <v>105</v>
      </c>
      <c r="D41" s="50" t="s">
        <v>24</v>
      </c>
      <c r="E41" s="50" t="s">
        <v>16</v>
      </c>
      <c r="F41" s="50" t="s">
        <v>23</v>
      </c>
      <c r="G41" s="50" t="s">
        <v>25</v>
      </c>
      <c r="H41" s="50" t="s">
        <v>26</v>
      </c>
      <c r="I41" s="50" t="s">
        <v>107</v>
      </c>
      <c r="J41" s="57" t="s">
        <v>106</v>
      </c>
      <c r="K41" s="68" t="s">
        <v>235</v>
      </c>
      <c r="L41" s="58">
        <v>25000</v>
      </c>
      <c r="M41" s="60">
        <v>4655</v>
      </c>
      <c r="N41" s="60">
        <v>4655</v>
      </c>
      <c r="O41" s="30"/>
    </row>
    <row r="42" spans="1:14" s="3" customFormat="1" ht="27.75" customHeight="1">
      <c r="A42" s="50" t="s">
        <v>86</v>
      </c>
      <c r="B42" s="50" t="s">
        <v>23</v>
      </c>
      <c r="C42" s="50" t="s">
        <v>109</v>
      </c>
      <c r="D42" s="50" t="s">
        <v>24</v>
      </c>
      <c r="E42" s="50" t="s">
        <v>16</v>
      </c>
      <c r="F42" s="50" t="s">
        <v>110</v>
      </c>
      <c r="G42" s="50" t="s">
        <v>25</v>
      </c>
      <c r="H42" s="50" t="s">
        <v>26</v>
      </c>
      <c r="I42" s="50" t="s">
        <v>112</v>
      </c>
      <c r="J42" s="57" t="s">
        <v>111</v>
      </c>
      <c r="K42" s="68" t="s">
        <v>239</v>
      </c>
      <c r="L42" s="58">
        <v>2000</v>
      </c>
      <c r="M42" s="60">
        <v>2700</v>
      </c>
      <c r="N42" s="60">
        <v>2700</v>
      </c>
    </row>
    <row r="43" spans="1:14" s="16" customFormat="1" ht="14.25" customHeight="1">
      <c r="A43" s="50" t="s">
        <v>87</v>
      </c>
      <c r="B43" s="50" t="s">
        <v>23</v>
      </c>
      <c r="C43" s="50" t="s">
        <v>114</v>
      </c>
      <c r="D43" s="50" t="s">
        <v>24</v>
      </c>
      <c r="E43" s="50" t="s">
        <v>16</v>
      </c>
      <c r="F43" s="50" t="s">
        <v>23</v>
      </c>
      <c r="G43" s="50" t="s">
        <v>25</v>
      </c>
      <c r="H43" s="50" t="s">
        <v>26</v>
      </c>
      <c r="I43" s="64" t="s">
        <v>116</v>
      </c>
      <c r="J43" s="54" t="s">
        <v>115</v>
      </c>
      <c r="K43" s="67" t="s">
        <v>115</v>
      </c>
      <c r="L43" s="55">
        <v>8740</v>
      </c>
      <c r="M43" s="59">
        <f>SUM(M44:M56)</f>
        <v>8224</v>
      </c>
      <c r="N43" s="59">
        <f>SUM(N44:N56)</f>
        <v>8528</v>
      </c>
    </row>
    <row r="44" spans="1:14" s="3" customFormat="1" ht="28.5" customHeight="1">
      <c r="A44" s="50" t="s">
        <v>91</v>
      </c>
      <c r="B44" s="50" t="s">
        <v>23</v>
      </c>
      <c r="C44" s="50" t="s">
        <v>118</v>
      </c>
      <c r="D44" s="50" t="s">
        <v>24</v>
      </c>
      <c r="E44" s="50" t="s">
        <v>16</v>
      </c>
      <c r="F44" s="50" t="s">
        <v>119</v>
      </c>
      <c r="G44" s="50" t="s">
        <v>25</v>
      </c>
      <c r="H44" s="50" t="s">
        <v>26</v>
      </c>
      <c r="I44" s="50" t="s">
        <v>121</v>
      </c>
      <c r="J44" s="25" t="s">
        <v>120</v>
      </c>
      <c r="K44" s="68" t="s">
        <v>120</v>
      </c>
      <c r="L44" s="49">
        <v>297</v>
      </c>
      <c r="M44" s="60">
        <v>320</v>
      </c>
      <c r="N44" s="60">
        <v>332</v>
      </c>
    </row>
    <row r="45" spans="1:15" s="3" customFormat="1" ht="55.5" customHeight="1">
      <c r="A45" s="50" t="s">
        <v>95</v>
      </c>
      <c r="B45" s="50" t="s">
        <v>23</v>
      </c>
      <c r="C45" s="50" t="s">
        <v>124</v>
      </c>
      <c r="D45" s="50" t="s">
        <v>35</v>
      </c>
      <c r="E45" s="50" t="s">
        <v>16</v>
      </c>
      <c r="F45" s="50" t="s">
        <v>119</v>
      </c>
      <c r="G45" s="50" t="s">
        <v>25</v>
      </c>
      <c r="H45" s="50" t="s">
        <v>26</v>
      </c>
      <c r="I45" s="50" t="s">
        <v>126</v>
      </c>
      <c r="J45" s="25" t="s">
        <v>125</v>
      </c>
      <c r="K45" s="68" t="s">
        <v>125</v>
      </c>
      <c r="L45" s="49">
        <v>194</v>
      </c>
      <c r="M45" s="60">
        <v>147</v>
      </c>
      <c r="N45" s="60">
        <v>153</v>
      </c>
      <c r="O45" s="34"/>
    </row>
    <row r="46" spans="1:15" s="3" customFormat="1" ht="25.5">
      <c r="A46" s="50" t="s">
        <v>99</v>
      </c>
      <c r="B46" s="50"/>
      <c r="C46" s="50"/>
      <c r="D46" s="50"/>
      <c r="E46" s="50"/>
      <c r="F46" s="50"/>
      <c r="G46" s="50"/>
      <c r="H46" s="50"/>
      <c r="I46" s="79" t="s">
        <v>276</v>
      </c>
      <c r="J46" s="25"/>
      <c r="K46" s="68" t="s">
        <v>275</v>
      </c>
      <c r="L46" s="60">
        <v>10</v>
      </c>
      <c r="M46" s="60">
        <v>10</v>
      </c>
      <c r="N46" s="60">
        <v>10</v>
      </c>
      <c r="O46" s="34"/>
    </row>
    <row r="47" spans="1:15" s="3" customFormat="1" ht="90" customHeight="1">
      <c r="A47" s="50" t="s">
        <v>180</v>
      </c>
      <c r="B47" s="50" t="s">
        <v>23</v>
      </c>
      <c r="C47" s="50" t="s">
        <v>127</v>
      </c>
      <c r="D47" s="50" t="s">
        <v>35</v>
      </c>
      <c r="E47" s="50" t="s">
        <v>16</v>
      </c>
      <c r="F47" s="50" t="s">
        <v>119</v>
      </c>
      <c r="G47" s="50" t="s">
        <v>25</v>
      </c>
      <c r="H47" s="50" t="s">
        <v>26</v>
      </c>
      <c r="I47" s="50" t="s">
        <v>206</v>
      </c>
      <c r="J47" s="25" t="s">
        <v>128</v>
      </c>
      <c r="K47" s="68" t="s">
        <v>231</v>
      </c>
      <c r="L47" s="49">
        <v>2079</v>
      </c>
      <c r="M47" s="60">
        <v>763</v>
      </c>
      <c r="N47" s="60">
        <v>791</v>
      </c>
      <c r="O47" s="34"/>
    </row>
    <row r="48" spans="1:14" s="3" customFormat="1" ht="40.5" customHeight="1">
      <c r="A48" s="50" t="s">
        <v>103</v>
      </c>
      <c r="B48" s="50" t="s">
        <v>23</v>
      </c>
      <c r="C48" s="50" t="s">
        <v>130</v>
      </c>
      <c r="D48" s="50" t="s">
        <v>35</v>
      </c>
      <c r="E48" s="50" t="s">
        <v>16</v>
      </c>
      <c r="F48" s="50" t="s">
        <v>119</v>
      </c>
      <c r="G48" s="50" t="s">
        <v>25</v>
      </c>
      <c r="H48" s="50" t="s">
        <v>26</v>
      </c>
      <c r="I48" s="50" t="s">
        <v>132</v>
      </c>
      <c r="J48" s="25" t="s">
        <v>131</v>
      </c>
      <c r="K48" s="68" t="s">
        <v>131</v>
      </c>
      <c r="L48" s="49">
        <v>902</v>
      </c>
      <c r="M48" s="60">
        <v>619</v>
      </c>
      <c r="N48" s="60">
        <v>642</v>
      </c>
    </row>
    <row r="49" spans="1:14" s="3" customFormat="1" ht="25.5">
      <c r="A49" s="50" t="s">
        <v>104</v>
      </c>
      <c r="B49" s="50"/>
      <c r="C49" s="50"/>
      <c r="D49" s="50"/>
      <c r="E49" s="50"/>
      <c r="F49" s="50"/>
      <c r="G49" s="50"/>
      <c r="H49" s="50"/>
      <c r="I49" s="50" t="s">
        <v>232</v>
      </c>
      <c r="J49" s="25"/>
      <c r="K49" s="68" t="s">
        <v>212</v>
      </c>
      <c r="L49" s="49">
        <v>914</v>
      </c>
      <c r="M49" s="60">
        <v>105</v>
      </c>
      <c r="N49" s="60">
        <v>109</v>
      </c>
    </row>
    <row r="50" spans="1:14" s="3" customFormat="1" ht="38.25">
      <c r="A50" s="50" t="s">
        <v>108</v>
      </c>
      <c r="B50" s="50"/>
      <c r="C50" s="50"/>
      <c r="D50" s="50"/>
      <c r="E50" s="50"/>
      <c r="F50" s="50"/>
      <c r="G50" s="50"/>
      <c r="H50" s="50"/>
      <c r="I50" s="50" t="s">
        <v>255</v>
      </c>
      <c r="J50" s="25"/>
      <c r="K50" s="68" t="s">
        <v>256</v>
      </c>
      <c r="L50" s="49"/>
      <c r="M50" s="60">
        <v>329</v>
      </c>
      <c r="N50" s="60">
        <v>341</v>
      </c>
    </row>
    <row r="51" spans="1:14" s="3" customFormat="1" ht="51">
      <c r="A51" s="50" t="s">
        <v>113</v>
      </c>
      <c r="B51" s="50"/>
      <c r="C51" s="50"/>
      <c r="D51" s="50"/>
      <c r="E51" s="50"/>
      <c r="F51" s="50"/>
      <c r="G51" s="50"/>
      <c r="H51" s="50"/>
      <c r="I51" s="50" t="s">
        <v>213</v>
      </c>
      <c r="J51" s="25"/>
      <c r="K51" s="68" t="s">
        <v>241</v>
      </c>
      <c r="L51" s="49">
        <v>400</v>
      </c>
      <c r="M51" s="60">
        <v>103</v>
      </c>
      <c r="N51" s="60">
        <v>107</v>
      </c>
    </row>
    <row r="52" spans="1:14" s="3" customFormat="1" ht="54.75" customHeight="1">
      <c r="A52" s="50" t="s">
        <v>117</v>
      </c>
      <c r="B52" s="50"/>
      <c r="C52" s="50"/>
      <c r="D52" s="50"/>
      <c r="E52" s="50"/>
      <c r="F52" s="50"/>
      <c r="G52" s="50"/>
      <c r="H52" s="50"/>
      <c r="I52" s="50" t="s">
        <v>234</v>
      </c>
      <c r="J52" s="25"/>
      <c r="K52" s="68" t="s">
        <v>240</v>
      </c>
      <c r="L52" s="49">
        <v>69</v>
      </c>
      <c r="M52" s="60">
        <v>51</v>
      </c>
      <c r="N52" s="60">
        <v>53</v>
      </c>
    </row>
    <row r="53" spans="1:14" s="3" customFormat="1" ht="53.25" customHeight="1">
      <c r="A53" s="50" t="s">
        <v>122</v>
      </c>
      <c r="B53" s="50"/>
      <c r="C53" s="50"/>
      <c r="D53" s="50"/>
      <c r="E53" s="50"/>
      <c r="F53" s="50"/>
      <c r="G53" s="50"/>
      <c r="H53" s="50"/>
      <c r="I53" s="50" t="s">
        <v>215</v>
      </c>
      <c r="J53" s="25"/>
      <c r="K53" s="68" t="s">
        <v>214</v>
      </c>
      <c r="L53" s="49">
        <v>286</v>
      </c>
      <c r="M53" s="60">
        <v>308</v>
      </c>
      <c r="N53" s="60">
        <v>319</v>
      </c>
    </row>
    <row r="54" spans="1:14" s="3" customFormat="1" ht="25.5">
      <c r="A54" s="50" t="s">
        <v>123</v>
      </c>
      <c r="B54" s="50"/>
      <c r="C54" s="50"/>
      <c r="D54" s="50"/>
      <c r="E54" s="50"/>
      <c r="F54" s="50"/>
      <c r="G54" s="50"/>
      <c r="H54" s="50"/>
      <c r="I54" s="50" t="s">
        <v>217</v>
      </c>
      <c r="J54" s="25"/>
      <c r="K54" s="68" t="s">
        <v>216</v>
      </c>
      <c r="L54" s="49">
        <v>11</v>
      </c>
      <c r="M54" s="60">
        <v>149</v>
      </c>
      <c r="N54" s="60">
        <v>155</v>
      </c>
    </row>
    <row r="55" spans="1:14" s="3" customFormat="1" ht="38.25">
      <c r="A55" s="50" t="s">
        <v>181</v>
      </c>
      <c r="B55" s="50"/>
      <c r="C55" s="50"/>
      <c r="D55" s="50"/>
      <c r="E55" s="50"/>
      <c r="F55" s="50"/>
      <c r="G55" s="50"/>
      <c r="H55" s="50"/>
      <c r="I55" s="50" t="s">
        <v>237</v>
      </c>
      <c r="J55" s="25"/>
      <c r="K55" s="68" t="s">
        <v>238</v>
      </c>
      <c r="L55" s="49">
        <v>628</v>
      </c>
      <c r="M55" s="60">
        <v>70</v>
      </c>
      <c r="N55" s="60">
        <v>73</v>
      </c>
    </row>
    <row r="56" spans="1:14" s="3" customFormat="1" ht="28.5" customHeight="1">
      <c r="A56" s="50" t="s">
        <v>129</v>
      </c>
      <c r="B56" s="50"/>
      <c r="C56" s="50"/>
      <c r="D56" s="50"/>
      <c r="E56" s="50"/>
      <c r="F56" s="50"/>
      <c r="G56" s="50"/>
      <c r="H56" s="50"/>
      <c r="I56" s="50" t="s">
        <v>136</v>
      </c>
      <c r="J56" s="25"/>
      <c r="K56" s="68" t="s">
        <v>135</v>
      </c>
      <c r="L56" s="49">
        <v>5300</v>
      </c>
      <c r="M56" s="60">
        <v>5250</v>
      </c>
      <c r="N56" s="60">
        <v>5443</v>
      </c>
    </row>
    <row r="57" spans="1:14" s="3" customFormat="1" ht="12.75">
      <c r="A57" s="50" t="s">
        <v>133</v>
      </c>
      <c r="B57" s="50"/>
      <c r="C57" s="50"/>
      <c r="D57" s="50"/>
      <c r="E57" s="50"/>
      <c r="F57" s="50"/>
      <c r="G57" s="50"/>
      <c r="H57" s="50"/>
      <c r="I57" s="64" t="s">
        <v>252</v>
      </c>
      <c r="J57" s="25"/>
      <c r="K57" s="67" t="s">
        <v>251</v>
      </c>
      <c r="L57" s="49"/>
      <c r="M57" s="59">
        <f>M58</f>
        <v>351</v>
      </c>
      <c r="N57" s="59">
        <f>N58</f>
        <v>351</v>
      </c>
    </row>
    <row r="58" spans="1:14" s="3" customFormat="1" ht="15.75" customHeight="1">
      <c r="A58" s="50" t="s">
        <v>134</v>
      </c>
      <c r="B58" s="50"/>
      <c r="C58" s="50"/>
      <c r="D58" s="50"/>
      <c r="E58" s="50"/>
      <c r="F58" s="50"/>
      <c r="G58" s="50"/>
      <c r="H58" s="50"/>
      <c r="I58" s="50" t="s">
        <v>253</v>
      </c>
      <c r="J58" s="25"/>
      <c r="K58" s="68" t="s">
        <v>254</v>
      </c>
      <c r="L58" s="49"/>
      <c r="M58" s="60">
        <v>351</v>
      </c>
      <c r="N58" s="60">
        <v>351</v>
      </c>
    </row>
    <row r="59" spans="1:14" s="3" customFormat="1" ht="14.25" customHeight="1">
      <c r="A59" s="50" t="s">
        <v>137</v>
      </c>
      <c r="B59" s="50"/>
      <c r="C59" s="50"/>
      <c r="D59" s="50"/>
      <c r="E59" s="50"/>
      <c r="F59" s="50"/>
      <c r="G59" s="50"/>
      <c r="H59" s="50"/>
      <c r="I59" s="64" t="s">
        <v>142</v>
      </c>
      <c r="J59" s="54"/>
      <c r="K59" s="67" t="s">
        <v>141</v>
      </c>
      <c r="L59" s="62">
        <v>1037494.4</v>
      </c>
      <c r="M59" s="59">
        <f>M60</f>
        <v>1160079.2</v>
      </c>
      <c r="N59" s="59">
        <f>N60</f>
        <v>1216112.1</v>
      </c>
    </row>
    <row r="60" spans="1:14" s="16" customFormat="1" ht="33.75" customHeight="1">
      <c r="A60" s="50" t="s">
        <v>138</v>
      </c>
      <c r="B60" s="50" t="s">
        <v>23</v>
      </c>
      <c r="C60" s="50" t="s">
        <v>143</v>
      </c>
      <c r="D60" s="50" t="s">
        <v>24</v>
      </c>
      <c r="E60" s="50" t="s">
        <v>16</v>
      </c>
      <c r="F60" s="50" t="s">
        <v>23</v>
      </c>
      <c r="G60" s="50" t="s">
        <v>25</v>
      </c>
      <c r="H60" s="50" t="s">
        <v>26</v>
      </c>
      <c r="I60" s="64" t="s">
        <v>145</v>
      </c>
      <c r="J60" s="22" t="s">
        <v>144</v>
      </c>
      <c r="K60" s="67" t="s">
        <v>144</v>
      </c>
      <c r="L60" s="55">
        <f>L61+L63+L65</f>
        <v>1037494.3999999999</v>
      </c>
      <c r="M60" s="59">
        <f>M61+M63+M65</f>
        <v>1160079.2</v>
      </c>
      <c r="N60" s="59">
        <f>N61+N63+N65</f>
        <v>1216112.1</v>
      </c>
    </row>
    <row r="61" spans="1:14" s="3" customFormat="1" ht="14.25" customHeight="1">
      <c r="A61" s="50" t="s">
        <v>221</v>
      </c>
      <c r="B61" s="50" t="s">
        <v>23</v>
      </c>
      <c r="C61" s="50" t="s">
        <v>146</v>
      </c>
      <c r="D61" s="50" t="s">
        <v>24</v>
      </c>
      <c r="E61" s="50" t="s">
        <v>16</v>
      </c>
      <c r="F61" s="50" t="s">
        <v>139</v>
      </c>
      <c r="G61" s="50" t="s">
        <v>25</v>
      </c>
      <c r="H61" s="50" t="s">
        <v>26</v>
      </c>
      <c r="I61" s="50" t="s">
        <v>260</v>
      </c>
      <c r="J61" s="25" t="s">
        <v>147</v>
      </c>
      <c r="K61" s="68" t="s">
        <v>245</v>
      </c>
      <c r="L61" s="58">
        <v>256997</v>
      </c>
      <c r="M61" s="60">
        <f>M62</f>
        <v>7310</v>
      </c>
      <c r="N61" s="60">
        <f>N62</f>
        <v>4249</v>
      </c>
    </row>
    <row r="62" spans="1:14" s="3" customFormat="1" ht="15.75" customHeight="1">
      <c r="A62" s="50" t="s">
        <v>222</v>
      </c>
      <c r="B62" s="50" t="s">
        <v>23</v>
      </c>
      <c r="C62" s="50" t="s">
        <v>148</v>
      </c>
      <c r="D62" s="50" t="s">
        <v>24</v>
      </c>
      <c r="E62" s="50" t="s">
        <v>16</v>
      </c>
      <c r="F62" s="50" t="s">
        <v>139</v>
      </c>
      <c r="G62" s="50" t="s">
        <v>25</v>
      </c>
      <c r="H62" s="50" t="s">
        <v>26</v>
      </c>
      <c r="I62" s="50" t="s">
        <v>261</v>
      </c>
      <c r="J62" s="25" t="s">
        <v>149</v>
      </c>
      <c r="K62" s="68" t="s">
        <v>149</v>
      </c>
      <c r="L62" s="58">
        <v>256997</v>
      </c>
      <c r="M62" s="60">
        <v>7310</v>
      </c>
      <c r="N62" s="60">
        <v>4249</v>
      </c>
    </row>
    <row r="63" spans="1:14" s="3" customFormat="1" ht="27.75" customHeight="1">
      <c r="A63" s="50" t="s">
        <v>223</v>
      </c>
      <c r="B63" s="50" t="s">
        <v>23</v>
      </c>
      <c r="C63" s="50" t="s">
        <v>150</v>
      </c>
      <c r="D63" s="50" t="s">
        <v>24</v>
      </c>
      <c r="E63" s="50" t="s">
        <v>16</v>
      </c>
      <c r="F63" s="50" t="s">
        <v>139</v>
      </c>
      <c r="G63" s="50" t="s">
        <v>25</v>
      </c>
      <c r="H63" s="50" t="s">
        <v>26</v>
      </c>
      <c r="I63" s="50" t="s">
        <v>262</v>
      </c>
      <c r="J63" s="25" t="s">
        <v>151</v>
      </c>
      <c r="K63" s="68" t="s">
        <v>219</v>
      </c>
      <c r="L63" s="58">
        <v>214435.8</v>
      </c>
      <c r="M63" s="60">
        <f>M64</f>
        <v>366450</v>
      </c>
      <c r="N63" s="60">
        <f>N64</f>
        <v>392853.6</v>
      </c>
    </row>
    <row r="64" spans="1:14" s="3" customFormat="1" ht="15.75" customHeight="1">
      <c r="A64" s="50" t="s">
        <v>224</v>
      </c>
      <c r="B64" s="50" t="s">
        <v>23</v>
      </c>
      <c r="C64" s="50" t="s">
        <v>152</v>
      </c>
      <c r="D64" s="50" t="s">
        <v>24</v>
      </c>
      <c r="E64" s="50" t="s">
        <v>16</v>
      </c>
      <c r="F64" s="50" t="s">
        <v>139</v>
      </c>
      <c r="G64" s="50" t="s">
        <v>25</v>
      </c>
      <c r="H64" s="50" t="s">
        <v>26</v>
      </c>
      <c r="I64" s="50" t="s">
        <v>263</v>
      </c>
      <c r="J64" s="25" t="s">
        <v>153</v>
      </c>
      <c r="K64" s="68" t="s">
        <v>153</v>
      </c>
      <c r="L64" s="58">
        <v>214435.8</v>
      </c>
      <c r="M64" s="60">
        <v>366450</v>
      </c>
      <c r="N64" s="60">
        <v>392853.6</v>
      </c>
    </row>
    <row r="65" spans="1:14" s="3" customFormat="1" ht="15.75" customHeight="1">
      <c r="A65" s="50" t="s">
        <v>187</v>
      </c>
      <c r="B65" s="50" t="s">
        <v>23</v>
      </c>
      <c r="C65" s="50" t="s">
        <v>154</v>
      </c>
      <c r="D65" s="50" t="s">
        <v>24</v>
      </c>
      <c r="E65" s="50" t="s">
        <v>16</v>
      </c>
      <c r="F65" s="50" t="s">
        <v>139</v>
      </c>
      <c r="G65" s="50" t="s">
        <v>25</v>
      </c>
      <c r="H65" s="50" t="s">
        <v>26</v>
      </c>
      <c r="I65" s="50" t="s">
        <v>264</v>
      </c>
      <c r="J65" s="25" t="s">
        <v>155</v>
      </c>
      <c r="K65" s="68" t="s">
        <v>246</v>
      </c>
      <c r="L65" s="58">
        <v>566061.6</v>
      </c>
      <c r="M65" s="60">
        <f>M69+M67+M70+M66+M68</f>
        <v>786319.2</v>
      </c>
      <c r="N65" s="60">
        <f>N69+N67+N70+N66+N68</f>
        <v>819009.5</v>
      </c>
    </row>
    <row r="66" spans="1:14" s="3" customFormat="1" ht="40.5" customHeight="1">
      <c r="A66" s="50" t="s">
        <v>188</v>
      </c>
      <c r="B66" s="50"/>
      <c r="C66" s="50"/>
      <c r="D66" s="50"/>
      <c r="E66" s="50"/>
      <c r="F66" s="50"/>
      <c r="G66" s="50"/>
      <c r="H66" s="50"/>
      <c r="I66" s="50" t="s">
        <v>265</v>
      </c>
      <c r="J66" s="25"/>
      <c r="K66" s="68" t="s">
        <v>249</v>
      </c>
      <c r="L66" s="58"/>
      <c r="M66" s="60">
        <v>31548</v>
      </c>
      <c r="N66" s="60">
        <v>31548</v>
      </c>
    </row>
    <row r="67" spans="1:14" s="3" customFormat="1" ht="27.75" customHeight="1">
      <c r="A67" s="50" t="s">
        <v>189</v>
      </c>
      <c r="B67" s="50" t="s">
        <v>23</v>
      </c>
      <c r="C67" s="50" t="s">
        <v>156</v>
      </c>
      <c r="D67" s="50" t="s">
        <v>24</v>
      </c>
      <c r="E67" s="50" t="s">
        <v>16</v>
      </c>
      <c r="F67" s="50" t="s">
        <v>139</v>
      </c>
      <c r="G67" s="50" t="s">
        <v>25</v>
      </c>
      <c r="H67" s="50" t="s">
        <v>26</v>
      </c>
      <c r="I67" s="50" t="s">
        <v>266</v>
      </c>
      <c r="J67" s="25" t="s">
        <v>157</v>
      </c>
      <c r="K67" s="68" t="s">
        <v>159</v>
      </c>
      <c r="L67" s="58">
        <v>34153</v>
      </c>
      <c r="M67" s="60">
        <v>109568.6</v>
      </c>
      <c r="N67" s="60">
        <v>109644.3</v>
      </c>
    </row>
    <row r="68" spans="1:14" s="3" customFormat="1" ht="53.25" customHeight="1">
      <c r="A68" s="50" t="s">
        <v>198</v>
      </c>
      <c r="B68" s="50"/>
      <c r="C68" s="50"/>
      <c r="D68" s="50"/>
      <c r="E68" s="50"/>
      <c r="F68" s="50"/>
      <c r="G68" s="50"/>
      <c r="H68" s="50"/>
      <c r="I68" s="50" t="s">
        <v>267</v>
      </c>
      <c r="J68" s="25"/>
      <c r="K68" s="68" t="s">
        <v>250</v>
      </c>
      <c r="L68" s="58"/>
      <c r="M68" s="60">
        <v>13.6</v>
      </c>
      <c r="N68" s="60">
        <v>14.2</v>
      </c>
    </row>
    <row r="69" spans="1:14" s="3" customFormat="1" ht="27.75" customHeight="1">
      <c r="A69" s="50" t="s">
        <v>199</v>
      </c>
      <c r="B69" s="50" t="s">
        <v>23</v>
      </c>
      <c r="C69" s="50" t="s">
        <v>158</v>
      </c>
      <c r="D69" s="50" t="s">
        <v>24</v>
      </c>
      <c r="E69" s="50" t="s">
        <v>16</v>
      </c>
      <c r="F69" s="50" t="s">
        <v>139</v>
      </c>
      <c r="G69" s="50" t="s">
        <v>25</v>
      </c>
      <c r="H69" s="50" t="s">
        <v>26</v>
      </c>
      <c r="I69" s="50" t="s">
        <v>268</v>
      </c>
      <c r="J69" s="25"/>
      <c r="K69" s="68" t="s">
        <v>157</v>
      </c>
      <c r="L69" s="58"/>
      <c r="M69" s="60">
        <v>26439</v>
      </c>
      <c r="N69" s="60">
        <v>26439</v>
      </c>
    </row>
    <row r="70" spans="1:14" s="3" customFormat="1" ht="13.5" customHeight="1">
      <c r="A70" s="50" t="s">
        <v>200</v>
      </c>
      <c r="B70" s="50" t="s">
        <v>23</v>
      </c>
      <c r="C70" s="50" t="s">
        <v>160</v>
      </c>
      <c r="D70" s="50" t="s">
        <v>24</v>
      </c>
      <c r="E70" s="50" t="s">
        <v>16</v>
      </c>
      <c r="F70" s="50" t="s">
        <v>139</v>
      </c>
      <c r="G70" s="50" t="s">
        <v>25</v>
      </c>
      <c r="H70" s="50" t="s">
        <v>26</v>
      </c>
      <c r="I70" s="50" t="s">
        <v>269</v>
      </c>
      <c r="J70" s="25" t="s">
        <v>161</v>
      </c>
      <c r="K70" s="68" t="s">
        <v>161</v>
      </c>
      <c r="L70" s="58">
        <v>48872</v>
      </c>
      <c r="M70" s="60">
        <v>618750</v>
      </c>
      <c r="N70" s="60">
        <v>651364</v>
      </c>
    </row>
    <row r="71" spans="1:12" s="3" customFormat="1" ht="12.75" hidden="1">
      <c r="A71" s="28" t="s">
        <v>187</v>
      </c>
      <c r="B71" s="21" t="s">
        <v>23</v>
      </c>
      <c r="C71" s="21" t="s">
        <v>162</v>
      </c>
      <c r="D71" s="21" t="s">
        <v>24</v>
      </c>
      <c r="E71" s="21" t="s">
        <v>16</v>
      </c>
      <c r="F71" s="21" t="s">
        <v>139</v>
      </c>
      <c r="G71" s="21" t="s">
        <v>25</v>
      </c>
      <c r="H71" s="21" t="s">
        <v>26</v>
      </c>
      <c r="I71" s="50" t="s">
        <v>248</v>
      </c>
      <c r="J71" s="22" t="s">
        <v>163</v>
      </c>
      <c r="K71" s="23" t="s">
        <v>163</v>
      </c>
      <c r="L71" s="40"/>
    </row>
    <row r="72" spans="1:12" s="3" customFormat="1" ht="12.75" hidden="1">
      <c r="A72" s="28" t="s">
        <v>188</v>
      </c>
      <c r="B72" s="24" t="s">
        <v>23</v>
      </c>
      <c r="C72" s="24" t="s">
        <v>173</v>
      </c>
      <c r="D72" s="24" t="s">
        <v>24</v>
      </c>
      <c r="E72" s="24" t="s">
        <v>16</v>
      </c>
      <c r="F72" s="24" t="s">
        <v>139</v>
      </c>
      <c r="G72" s="24" t="s">
        <v>25</v>
      </c>
      <c r="H72" s="24" t="s">
        <v>26</v>
      </c>
      <c r="I72" s="24" t="s">
        <v>175</v>
      </c>
      <c r="J72" s="25" t="s">
        <v>174</v>
      </c>
      <c r="K72" s="26" t="s">
        <v>174</v>
      </c>
      <c r="L72" s="39"/>
    </row>
    <row r="73" spans="1:12" s="3" customFormat="1" ht="25.5" hidden="1">
      <c r="A73" s="28" t="s">
        <v>189</v>
      </c>
      <c r="B73" s="24"/>
      <c r="C73" s="24"/>
      <c r="D73" s="24"/>
      <c r="E73" s="24"/>
      <c r="F73" s="24"/>
      <c r="G73" s="24"/>
      <c r="H73" s="24"/>
      <c r="I73" s="21" t="s">
        <v>194</v>
      </c>
      <c r="J73" s="22"/>
      <c r="K73" s="23" t="s">
        <v>195</v>
      </c>
      <c r="L73" s="40"/>
    </row>
    <row r="74" spans="1:12" s="3" customFormat="1" ht="25.5" hidden="1">
      <c r="A74" s="28" t="s">
        <v>198</v>
      </c>
      <c r="B74" s="24"/>
      <c r="C74" s="24"/>
      <c r="D74" s="24"/>
      <c r="E74" s="24"/>
      <c r="F74" s="24"/>
      <c r="G74" s="24"/>
      <c r="H74" s="24"/>
      <c r="I74" s="24" t="s">
        <v>196</v>
      </c>
      <c r="J74" s="25"/>
      <c r="K74" s="26" t="s">
        <v>197</v>
      </c>
      <c r="L74" s="39"/>
    </row>
    <row r="75" spans="1:12" ht="12.75" hidden="1">
      <c r="A75" s="28" t="s">
        <v>199</v>
      </c>
      <c r="B75" s="21"/>
      <c r="C75" s="21"/>
      <c r="D75" s="21"/>
      <c r="E75" s="21"/>
      <c r="F75" s="21"/>
      <c r="G75" s="21"/>
      <c r="H75" s="21"/>
      <c r="I75" s="21" t="s">
        <v>186</v>
      </c>
      <c r="J75" s="22"/>
      <c r="K75" s="23" t="s">
        <v>183</v>
      </c>
      <c r="L75" s="40"/>
    </row>
    <row r="76" spans="1:13" ht="25.5" hidden="1">
      <c r="A76" s="28" t="s">
        <v>200</v>
      </c>
      <c r="B76" s="24"/>
      <c r="C76" s="24"/>
      <c r="D76" s="24"/>
      <c r="E76" s="24"/>
      <c r="F76" s="24"/>
      <c r="G76" s="24"/>
      <c r="H76" s="24"/>
      <c r="I76" s="24" t="s">
        <v>185</v>
      </c>
      <c r="J76" s="25"/>
      <c r="K76" s="26" t="s">
        <v>184</v>
      </c>
      <c r="L76" s="39"/>
      <c r="M76" s="31"/>
    </row>
    <row r="77" spans="1:13" ht="25.5" hidden="1">
      <c r="A77" s="28" t="s">
        <v>201</v>
      </c>
      <c r="B77" s="21"/>
      <c r="C77" s="21"/>
      <c r="D77" s="21"/>
      <c r="E77" s="21"/>
      <c r="F77" s="21"/>
      <c r="G77" s="21"/>
      <c r="H77" s="21"/>
      <c r="I77" s="21" t="s">
        <v>190</v>
      </c>
      <c r="J77" s="22"/>
      <c r="K77" s="23" t="s">
        <v>191</v>
      </c>
      <c r="L77" s="40"/>
      <c r="M77" s="32"/>
    </row>
    <row r="78" spans="1:13" ht="1.5" customHeight="1" hidden="1">
      <c r="A78" s="28" t="s">
        <v>202</v>
      </c>
      <c r="B78" s="24"/>
      <c r="C78" s="24"/>
      <c r="D78" s="24"/>
      <c r="E78" s="24"/>
      <c r="F78" s="24"/>
      <c r="G78" s="24"/>
      <c r="H78" s="24"/>
      <c r="I78" s="24" t="s">
        <v>192</v>
      </c>
      <c r="J78" s="25"/>
      <c r="K78" s="26" t="s">
        <v>193</v>
      </c>
      <c r="L78" s="39"/>
      <c r="M78" s="31"/>
    </row>
  </sheetData>
  <sheetProtection/>
  <mergeCells count="5">
    <mergeCell ref="A14:N14"/>
    <mergeCell ref="A15:A16"/>
    <mergeCell ref="I15:I16"/>
    <mergeCell ref="K15:K16"/>
    <mergeCell ref="M15:N15"/>
  </mergeCells>
  <printOptions/>
  <pageMargins left="0.89" right="0.23" top="0.3937007874015748" bottom="0.3937007874015748" header="0.5118110236220472" footer="0.5118110236220472"/>
  <pageSetup fitToHeight="10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view="pageBreakPreview" zoomScaleSheetLayoutView="100" zoomScalePageLayoutView="0" workbookViewId="0" topLeftCell="A4">
      <selection activeCell="M8" sqref="M8:N8"/>
    </sheetView>
  </sheetViews>
  <sheetFormatPr defaultColWidth="9.00390625" defaultRowHeight="12.75"/>
  <cols>
    <col min="1" max="1" width="6.625" style="137" customWidth="1"/>
    <col min="2" max="8" width="9.125" style="137" hidden="1" customWidth="1"/>
    <col min="9" max="9" width="24.875" style="137" bestFit="1" customWidth="1"/>
    <col min="10" max="10" width="9.125" style="111" hidden="1" customWidth="1"/>
    <col min="11" max="11" width="57.75390625" style="137" customWidth="1"/>
    <col min="12" max="12" width="14.75390625" style="137" customWidth="1"/>
    <col min="13" max="13" width="14.00390625" style="137" customWidth="1"/>
    <col min="14" max="14" width="16.625" style="111" customWidth="1"/>
    <col min="15" max="15" width="19.375" style="113" hidden="1" customWidth="1"/>
    <col min="16" max="16" width="11.25390625" style="113" hidden="1" customWidth="1"/>
    <col min="17" max="17" width="29.375" style="113" customWidth="1"/>
    <col min="18" max="16384" width="9.125" style="113" customWidth="1"/>
  </cols>
  <sheetData>
    <row r="1" spans="1:14" s="35" customFormat="1" ht="12.75" hidden="1">
      <c r="A1" s="94" t="s">
        <v>16</v>
      </c>
      <c r="B1" s="95"/>
      <c r="C1" s="95"/>
      <c r="D1" s="95"/>
      <c r="E1" s="95"/>
      <c r="F1" s="95"/>
      <c r="G1" s="95"/>
      <c r="H1" s="95"/>
      <c r="I1" s="94" t="s">
        <v>15</v>
      </c>
      <c r="J1" s="96"/>
      <c r="K1" s="97" t="s">
        <v>14</v>
      </c>
      <c r="L1" s="97"/>
      <c r="M1" s="97"/>
      <c r="N1" s="98">
        <v>100000000</v>
      </c>
    </row>
    <row r="2" spans="1:14" s="102" customFormat="1" ht="165.75" hidden="1">
      <c r="A2" s="99" t="s">
        <v>0</v>
      </c>
      <c r="B2" s="100" t="s">
        <v>2</v>
      </c>
      <c r="C2" s="100" t="s">
        <v>3</v>
      </c>
      <c r="D2" s="100" t="s">
        <v>4</v>
      </c>
      <c r="E2" s="100" t="s">
        <v>5</v>
      </c>
      <c r="F2" s="100" t="s">
        <v>6</v>
      </c>
      <c r="G2" s="100" t="s">
        <v>7</v>
      </c>
      <c r="H2" s="100" t="s">
        <v>8</v>
      </c>
      <c r="I2" s="100" t="s">
        <v>9</v>
      </c>
      <c r="J2" s="101" t="s">
        <v>172</v>
      </c>
      <c r="K2" s="100" t="s">
        <v>12</v>
      </c>
      <c r="L2" s="100"/>
      <c r="M2" s="100"/>
      <c r="N2" s="101" t="s">
        <v>22</v>
      </c>
    </row>
    <row r="3" spans="1:14" s="106" customFormat="1" ht="51" hidden="1">
      <c r="A3" s="103" t="s">
        <v>1</v>
      </c>
      <c r="B3" s="104" t="s">
        <v>165</v>
      </c>
      <c r="C3" s="104" t="s">
        <v>166</v>
      </c>
      <c r="D3" s="104" t="s">
        <v>167</v>
      </c>
      <c r="E3" s="104" t="s">
        <v>168</v>
      </c>
      <c r="F3" s="104" t="s">
        <v>169</v>
      </c>
      <c r="G3" s="104" t="s">
        <v>170</v>
      </c>
      <c r="H3" s="104" t="s">
        <v>171</v>
      </c>
      <c r="I3" s="103" t="s">
        <v>10</v>
      </c>
      <c r="J3" s="105" t="s">
        <v>11</v>
      </c>
      <c r="K3" s="103" t="s">
        <v>13</v>
      </c>
      <c r="L3" s="103"/>
      <c r="M3" s="103"/>
      <c r="N3" s="105" t="s">
        <v>21</v>
      </c>
    </row>
    <row r="4" spans="1:14" s="106" customFormat="1" ht="15" customHeight="1">
      <c r="A4" s="103"/>
      <c r="B4" s="104"/>
      <c r="C4" s="104"/>
      <c r="D4" s="104"/>
      <c r="E4" s="104"/>
      <c r="F4" s="104"/>
      <c r="G4" s="104"/>
      <c r="H4" s="104"/>
      <c r="I4" s="103"/>
      <c r="J4" s="105"/>
      <c r="K4" s="73"/>
      <c r="L4" s="73"/>
      <c r="M4" s="148" t="s">
        <v>321</v>
      </c>
      <c r="N4" s="149"/>
    </row>
    <row r="5" spans="1:14" s="106" customFormat="1" ht="13.5" customHeight="1">
      <c r="A5" s="103"/>
      <c r="B5" s="104"/>
      <c r="C5" s="104"/>
      <c r="D5" s="104"/>
      <c r="E5" s="104"/>
      <c r="F5" s="104"/>
      <c r="G5" s="104"/>
      <c r="H5" s="104"/>
      <c r="I5" s="103"/>
      <c r="J5" s="105"/>
      <c r="K5" s="73"/>
      <c r="L5" s="73"/>
      <c r="M5" s="148" t="s">
        <v>322</v>
      </c>
      <c r="N5" s="149"/>
    </row>
    <row r="6" spans="1:14" s="106" customFormat="1" ht="14.25" customHeight="1">
      <c r="A6" s="103"/>
      <c r="B6" s="104"/>
      <c r="C6" s="104"/>
      <c r="D6" s="104"/>
      <c r="E6" s="104"/>
      <c r="F6" s="104"/>
      <c r="G6" s="104"/>
      <c r="H6" s="104"/>
      <c r="I6" s="103"/>
      <c r="J6" s="105"/>
      <c r="K6" s="73"/>
      <c r="L6" s="73"/>
      <c r="M6" s="148" t="s">
        <v>323</v>
      </c>
      <c r="N6" s="149"/>
    </row>
    <row r="7" spans="1:14" s="106" customFormat="1" ht="13.5" customHeight="1">
      <c r="A7" s="108"/>
      <c r="B7" s="108"/>
      <c r="C7" s="108"/>
      <c r="D7" s="108"/>
      <c r="E7" s="108"/>
      <c r="F7" s="108"/>
      <c r="G7" s="108"/>
      <c r="H7" s="108"/>
      <c r="I7" s="108"/>
      <c r="J7" s="109"/>
      <c r="K7" s="73"/>
      <c r="L7" s="73"/>
      <c r="M7" s="148" t="s">
        <v>325</v>
      </c>
      <c r="N7" s="149"/>
    </row>
    <row r="8" spans="1:14" s="106" customFormat="1" ht="78.75" customHeight="1">
      <c r="A8" s="108"/>
      <c r="B8" s="108"/>
      <c r="C8" s="108"/>
      <c r="D8" s="108"/>
      <c r="E8" s="108"/>
      <c r="F8" s="108"/>
      <c r="G8" s="108"/>
      <c r="H8" s="108"/>
      <c r="I8" s="108"/>
      <c r="J8" s="109"/>
      <c r="K8" s="74"/>
      <c r="L8" s="74"/>
      <c r="M8" s="151" t="s">
        <v>324</v>
      </c>
      <c r="N8" s="149"/>
    </row>
    <row r="9" spans="1:14" s="106" customFormat="1" ht="12.75">
      <c r="A9" s="108"/>
      <c r="B9" s="108"/>
      <c r="C9" s="108"/>
      <c r="D9" s="108"/>
      <c r="E9" s="108"/>
      <c r="F9" s="108"/>
      <c r="G9" s="108"/>
      <c r="H9" s="108"/>
      <c r="I9" s="108"/>
      <c r="J9" s="109"/>
      <c r="K9" s="73"/>
      <c r="L9" s="73"/>
      <c r="M9" s="148"/>
      <c r="N9" s="149"/>
    </row>
    <row r="10" spans="1:14" s="106" customFormat="1" ht="14.2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  <c r="K10" s="110"/>
      <c r="L10" s="110"/>
      <c r="M10" s="150"/>
      <c r="N10" s="149"/>
    </row>
    <row r="11" spans="1:14" s="106" customFormat="1" ht="65.25" customHeight="1">
      <c r="A11" s="152" t="s">
        <v>307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15.75" customHeight="1">
      <c r="A12" s="143" t="s">
        <v>289</v>
      </c>
      <c r="B12" s="112"/>
      <c r="C12" s="112"/>
      <c r="D12" s="112"/>
      <c r="E12" s="112"/>
      <c r="F12" s="112"/>
      <c r="G12" s="112"/>
      <c r="H12" s="112"/>
      <c r="I12" s="143" t="s">
        <v>207</v>
      </c>
      <c r="J12" s="112"/>
      <c r="K12" s="143" t="s">
        <v>208</v>
      </c>
      <c r="L12" s="145" t="s">
        <v>242</v>
      </c>
      <c r="M12" s="146"/>
      <c r="N12" s="147"/>
    </row>
    <row r="13" spans="1:14" ht="36" customHeight="1">
      <c r="A13" s="144"/>
      <c r="B13" s="112"/>
      <c r="C13" s="112"/>
      <c r="D13" s="112"/>
      <c r="E13" s="112"/>
      <c r="F13" s="112"/>
      <c r="G13" s="112"/>
      <c r="H13" s="112"/>
      <c r="I13" s="144"/>
      <c r="J13" s="112"/>
      <c r="K13" s="144"/>
      <c r="L13" s="114" t="s">
        <v>288</v>
      </c>
      <c r="M13" s="114" t="s">
        <v>301</v>
      </c>
      <c r="N13" s="114" t="s">
        <v>308</v>
      </c>
    </row>
    <row r="14" spans="1:14" ht="12.75">
      <c r="A14" s="80" t="s">
        <v>18</v>
      </c>
      <c r="B14" s="80"/>
      <c r="C14" s="80"/>
      <c r="D14" s="80"/>
      <c r="E14" s="80"/>
      <c r="F14" s="80"/>
      <c r="G14" s="80"/>
      <c r="H14" s="80"/>
      <c r="I14" s="80" t="s">
        <v>19</v>
      </c>
      <c r="J14" s="115"/>
      <c r="K14" s="80" t="s">
        <v>20</v>
      </c>
      <c r="L14" s="80" t="s">
        <v>33</v>
      </c>
      <c r="M14" s="80" t="s">
        <v>39</v>
      </c>
      <c r="N14" s="80">
        <v>6</v>
      </c>
    </row>
    <row r="15" spans="1:16" s="119" customFormat="1" ht="15">
      <c r="A15" s="80" t="s">
        <v>18</v>
      </c>
      <c r="B15" s="116" t="s">
        <v>23</v>
      </c>
      <c r="C15" s="116" t="s">
        <v>176</v>
      </c>
      <c r="D15" s="116" t="s">
        <v>24</v>
      </c>
      <c r="E15" s="116" t="s">
        <v>16</v>
      </c>
      <c r="F15" s="116" t="s">
        <v>23</v>
      </c>
      <c r="G15" s="116" t="s">
        <v>25</v>
      </c>
      <c r="H15" s="116" t="s">
        <v>26</v>
      </c>
      <c r="I15" s="116" t="s">
        <v>178</v>
      </c>
      <c r="J15" s="117" t="s">
        <v>177</v>
      </c>
      <c r="K15" s="118" t="s">
        <v>177</v>
      </c>
      <c r="L15" s="93">
        <v>3385335.1999999997</v>
      </c>
      <c r="M15" s="93">
        <v>3658240.9</v>
      </c>
      <c r="N15" s="93">
        <v>3557174.9</v>
      </c>
      <c r="P15" s="120">
        <f>L16+L51</f>
        <v>3385335.1999999997</v>
      </c>
    </row>
    <row r="16" spans="1:16" s="121" customFormat="1" ht="12.75">
      <c r="A16" s="80" t="s">
        <v>19</v>
      </c>
      <c r="B16" s="80" t="s">
        <v>23</v>
      </c>
      <c r="C16" s="80" t="s">
        <v>27</v>
      </c>
      <c r="D16" s="80" t="s">
        <v>24</v>
      </c>
      <c r="E16" s="80" t="s">
        <v>16</v>
      </c>
      <c r="F16" s="80" t="s">
        <v>23</v>
      </c>
      <c r="G16" s="80" t="s">
        <v>25</v>
      </c>
      <c r="H16" s="80" t="s">
        <v>26</v>
      </c>
      <c r="I16" s="85" t="s">
        <v>29</v>
      </c>
      <c r="J16" s="86" t="s">
        <v>28</v>
      </c>
      <c r="K16" s="87" t="s">
        <v>28</v>
      </c>
      <c r="L16" s="84">
        <v>1139518</v>
      </c>
      <c r="M16" s="84">
        <v>1195486</v>
      </c>
      <c r="N16" s="84">
        <v>1360313</v>
      </c>
      <c r="P16" s="122">
        <f>L17+L19+L21+L24+L27+L30+L33+L35+L38+L43</f>
        <v>1139418</v>
      </c>
    </row>
    <row r="17" spans="1:14" s="121" customFormat="1" ht="12.75">
      <c r="A17" s="80" t="s">
        <v>20</v>
      </c>
      <c r="B17" s="80" t="s">
        <v>23</v>
      </c>
      <c r="C17" s="80" t="s">
        <v>30</v>
      </c>
      <c r="D17" s="80" t="s">
        <v>24</v>
      </c>
      <c r="E17" s="80" t="s">
        <v>16</v>
      </c>
      <c r="F17" s="80" t="s">
        <v>23</v>
      </c>
      <c r="G17" s="80" t="s">
        <v>25</v>
      </c>
      <c r="H17" s="80" t="s">
        <v>26</v>
      </c>
      <c r="I17" s="85" t="s">
        <v>32</v>
      </c>
      <c r="J17" s="86" t="s">
        <v>31</v>
      </c>
      <c r="K17" s="87" t="s">
        <v>31</v>
      </c>
      <c r="L17" s="84">
        <v>772282</v>
      </c>
      <c r="M17" s="84">
        <v>802360</v>
      </c>
      <c r="N17" s="84">
        <v>931747</v>
      </c>
    </row>
    <row r="18" spans="1:14" s="35" customFormat="1" ht="12.75">
      <c r="A18" s="80" t="s">
        <v>33</v>
      </c>
      <c r="B18" s="80" t="s">
        <v>23</v>
      </c>
      <c r="C18" s="80" t="s">
        <v>34</v>
      </c>
      <c r="D18" s="80" t="s">
        <v>35</v>
      </c>
      <c r="E18" s="80" t="s">
        <v>16</v>
      </c>
      <c r="F18" s="80" t="s">
        <v>36</v>
      </c>
      <c r="G18" s="80" t="s">
        <v>25</v>
      </c>
      <c r="H18" s="80" t="s">
        <v>26</v>
      </c>
      <c r="I18" s="80" t="s">
        <v>38</v>
      </c>
      <c r="J18" s="81" t="s">
        <v>37</v>
      </c>
      <c r="K18" s="82" t="s">
        <v>37</v>
      </c>
      <c r="L18" s="83">
        <v>772282</v>
      </c>
      <c r="M18" s="83">
        <v>802360</v>
      </c>
      <c r="N18" s="83">
        <v>931747</v>
      </c>
    </row>
    <row r="19" spans="1:14" s="35" customFormat="1" ht="25.5">
      <c r="A19" s="80" t="s">
        <v>39</v>
      </c>
      <c r="B19" s="80"/>
      <c r="C19" s="80"/>
      <c r="D19" s="80"/>
      <c r="E19" s="80"/>
      <c r="F19" s="80"/>
      <c r="G19" s="80"/>
      <c r="H19" s="80"/>
      <c r="I19" s="85" t="s">
        <v>229</v>
      </c>
      <c r="J19" s="86"/>
      <c r="K19" s="87" t="s">
        <v>230</v>
      </c>
      <c r="L19" s="84">
        <v>44135</v>
      </c>
      <c r="M19" s="84">
        <v>45333</v>
      </c>
      <c r="N19" s="84">
        <v>47680</v>
      </c>
    </row>
    <row r="20" spans="1:14" s="35" customFormat="1" ht="30.75" customHeight="1">
      <c r="A20" s="80" t="s">
        <v>220</v>
      </c>
      <c r="B20" s="80"/>
      <c r="C20" s="80"/>
      <c r="D20" s="80"/>
      <c r="E20" s="80"/>
      <c r="F20" s="80"/>
      <c r="G20" s="80"/>
      <c r="H20" s="80"/>
      <c r="I20" s="80" t="s">
        <v>228</v>
      </c>
      <c r="J20" s="81"/>
      <c r="K20" s="82" t="s">
        <v>247</v>
      </c>
      <c r="L20" s="83">
        <v>44135</v>
      </c>
      <c r="M20" s="83">
        <v>45333</v>
      </c>
      <c r="N20" s="83">
        <v>47680</v>
      </c>
    </row>
    <row r="21" spans="1:14" s="121" customFormat="1" ht="12.75">
      <c r="A21" s="80" t="s">
        <v>47</v>
      </c>
      <c r="B21" s="80" t="s">
        <v>23</v>
      </c>
      <c r="C21" s="80" t="s">
        <v>40</v>
      </c>
      <c r="D21" s="80" t="s">
        <v>24</v>
      </c>
      <c r="E21" s="80" t="s">
        <v>16</v>
      </c>
      <c r="F21" s="80" t="s">
        <v>23</v>
      </c>
      <c r="G21" s="80" t="s">
        <v>25</v>
      </c>
      <c r="H21" s="80" t="s">
        <v>26</v>
      </c>
      <c r="I21" s="85" t="s">
        <v>42</v>
      </c>
      <c r="J21" s="86" t="s">
        <v>41</v>
      </c>
      <c r="K21" s="87" t="s">
        <v>41</v>
      </c>
      <c r="L21" s="84">
        <v>140216</v>
      </c>
      <c r="M21" s="84">
        <v>162725</v>
      </c>
      <c r="N21" s="84">
        <v>189061</v>
      </c>
    </row>
    <row r="22" spans="1:14" s="35" customFormat="1" ht="25.5">
      <c r="A22" s="80" t="s">
        <v>48</v>
      </c>
      <c r="B22" s="80" t="s">
        <v>23</v>
      </c>
      <c r="C22" s="80" t="s">
        <v>43</v>
      </c>
      <c r="D22" s="80" t="s">
        <v>44</v>
      </c>
      <c r="E22" s="80" t="s">
        <v>16</v>
      </c>
      <c r="F22" s="80" t="s">
        <v>36</v>
      </c>
      <c r="G22" s="80" t="s">
        <v>25</v>
      </c>
      <c r="H22" s="80" t="s">
        <v>26</v>
      </c>
      <c r="I22" s="90" t="s">
        <v>243</v>
      </c>
      <c r="J22" s="81" t="s">
        <v>45</v>
      </c>
      <c r="K22" s="123" t="s">
        <v>244</v>
      </c>
      <c r="L22" s="83">
        <v>132406</v>
      </c>
      <c r="M22" s="83">
        <v>154915</v>
      </c>
      <c r="N22" s="83">
        <v>181251</v>
      </c>
    </row>
    <row r="23" spans="1:14" s="35" customFormat="1" ht="25.5">
      <c r="A23" s="80" t="s">
        <v>52</v>
      </c>
      <c r="B23" s="80"/>
      <c r="C23" s="80"/>
      <c r="D23" s="80"/>
      <c r="E23" s="80"/>
      <c r="F23" s="80"/>
      <c r="G23" s="80"/>
      <c r="H23" s="80"/>
      <c r="I23" s="80" t="s">
        <v>211</v>
      </c>
      <c r="J23" s="81"/>
      <c r="K23" s="82" t="s">
        <v>210</v>
      </c>
      <c r="L23" s="83">
        <v>7810</v>
      </c>
      <c r="M23" s="83">
        <v>7810</v>
      </c>
      <c r="N23" s="83">
        <v>7810</v>
      </c>
    </row>
    <row r="24" spans="1:14" s="121" customFormat="1" ht="12.75">
      <c r="A24" s="80" t="s">
        <v>56</v>
      </c>
      <c r="B24" s="80" t="s">
        <v>23</v>
      </c>
      <c r="C24" s="80" t="s">
        <v>49</v>
      </c>
      <c r="D24" s="80" t="s">
        <v>24</v>
      </c>
      <c r="E24" s="80" t="s">
        <v>16</v>
      </c>
      <c r="F24" s="80" t="s">
        <v>23</v>
      </c>
      <c r="G24" s="80" t="s">
        <v>25</v>
      </c>
      <c r="H24" s="80" t="s">
        <v>26</v>
      </c>
      <c r="I24" s="85" t="s">
        <v>51</v>
      </c>
      <c r="J24" s="86" t="s">
        <v>50</v>
      </c>
      <c r="K24" s="87" t="s">
        <v>50</v>
      </c>
      <c r="L24" s="84">
        <v>49344</v>
      </c>
      <c r="M24" s="84">
        <v>50437</v>
      </c>
      <c r="N24" s="84">
        <v>52221</v>
      </c>
    </row>
    <row r="25" spans="1:14" s="35" customFormat="1" ht="12.75">
      <c r="A25" s="80" t="s">
        <v>60</v>
      </c>
      <c r="B25" s="80" t="s">
        <v>23</v>
      </c>
      <c r="C25" s="80" t="s">
        <v>53</v>
      </c>
      <c r="D25" s="80" t="s">
        <v>24</v>
      </c>
      <c r="E25" s="80" t="s">
        <v>16</v>
      </c>
      <c r="F25" s="80" t="s">
        <v>36</v>
      </c>
      <c r="G25" s="80" t="s">
        <v>25</v>
      </c>
      <c r="H25" s="80" t="s">
        <v>26</v>
      </c>
      <c r="I25" s="80" t="s">
        <v>55</v>
      </c>
      <c r="J25" s="81" t="s">
        <v>54</v>
      </c>
      <c r="K25" s="82" t="s">
        <v>54</v>
      </c>
      <c r="L25" s="83">
        <v>19177</v>
      </c>
      <c r="M25" s="83">
        <v>20270</v>
      </c>
      <c r="N25" s="83">
        <v>22054</v>
      </c>
    </row>
    <row r="26" spans="1:14" s="35" customFormat="1" ht="12.75">
      <c r="A26" s="80" t="s">
        <v>64</v>
      </c>
      <c r="B26" s="80" t="s">
        <v>23</v>
      </c>
      <c r="C26" s="80" t="s">
        <v>57</v>
      </c>
      <c r="D26" s="80" t="s">
        <v>24</v>
      </c>
      <c r="E26" s="80" t="s">
        <v>16</v>
      </c>
      <c r="F26" s="80" t="s">
        <v>36</v>
      </c>
      <c r="G26" s="80" t="s">
        <v>25</v>
      </c>
      <c r="H26" s="80" t="s">
        <v>26</v>
      </c>
      <c r="I26" s="80" t="s">
        <v>59</v>
      </c>
      <c r="J26" s="81" t="s">
        <v>58</v>
      </c>
      <c r="K26" s="82" t="s">
        <v>58</v>
      </c>
      <c r="L26" s="83">
        <v>30167</v>
      </c>
      <c r="M26" s="83">
        <v>30167</v>
      </c>
      <c r="N26" s="83">
        <v>30167</v>
      </c>
    </row>
    <row r="27" spans="1:14" s="121" customFormat="1" ht="12.75">
      <c r="A27" s="80" t="s">
        <v>68</v>
      </c>
      <c r="B27" s="80" t="s">
        <v>23</v>
      </c>
      <c r="C27" s="80" t="s">
        <v>61</v>
      </c>
      <c r="D27" s="80" t="s">
        <v>24</v>
      </c>
      <c r="E27" s="80" t="s">
        <v>16</v>
      </c>
      <c r="F27" s="80" t="s">
        <v>23</v>
      </c>
      <c r="G27" s="80" t="s">
        <v>25</v>
      </c>
      <c r="H27" s="80" t="s">
        <v>26</v>
      </c>
      <c r="I27" s="85" t="s">
        <v>63</v>
      </c>
      <c r="J27" s="86" t="s">
        <v>62</v>
      </c>
      <c r="K27" s="87" t="s">
        <v>62</v>
      </c>
      <c r="L27" s="84">
        <v>9371</v>
      </c>
      <c r="M27" s="84">
        <v>9746</v>
      </c>
      <c r="N27" s="84">
        <v>10136</v>
      </c>
    </row>
    <row r="28" spans="1:14" s="35" customFormat="1" ht="28.5" customHeight="1">
      <c r="A28" s="80" t="s">
        <v>69</v>
      </c>
      <c r="B28" s="80" t="s">
        <v>23</v>
      </c>
      <c r="C28" s="80" t="s">
        <v>65</v>
      </c>
      <c r="D28" s="80" t="s">
        <v>35</v>
      </c>
      <c r="E28" s="80" t="s">
        <v>16</v>
      </c>
      <c r="F28" s="80" t="s">
        <v>36</v>
      </c>
      <c r="G28" s="80" t="s">
        <v>25</v>
      </c>
      <c r="H28" s="80" t="s">
        <v>26</v>
      </c>
      <c r="I28" s="80" t="s">
        <v>67</v>
      </c>
      <c r="J28" s="81" t="s">
        <v>66</v>
      </c>
      <c r="K28" s="82" t="s">
        <v>66</v>
      </c>
      <c r="L28" s="83">
        <v>9361</v>
      </c>
      <c r="M28" s="83">
        <v>9736</v>
      </c>
      <c r="N28" s="83">
        <v>10126</v>
      </c>
    </row>
    <row r="29" spans="1:14" s="35" customFormat="1" ht="28.5" customHeight="1">
      <c r="A29" s="80" t="s">
        <v>179</v>
      </c>
      <c r="B29" s="80"/>
      <c r="C29" s="80"/>
      <c r="D29" s="80"/>
      <c r="E29" s="80"/>
      <c r="F29" s="80"/>
      <c r="G29" s="80"/>
      <c r="H29" s="80"/>
      <c r="I29" s="88" t="s">
        <v>204</v>
      </c>
      <c r="J29" s="81"/>
      <c r="K29" s="82" t="s">
        <v>203</v>
      </c>
      <c r="L29" s="83">
        <v>10</v>
      </c>
      <c r="M29" s="83">
        <v>10</v>
      </c>
      <c r="N29" s="83">
        <v>10</v>
      </c>
    </row>
    <row r="30" spans="1:14" s="121" customFormat="1" ht="39.75" customHeight="1">
      <c r="A30" s="80" t="s">
        <v>70</v>
      </c>
      <c r="B30" s="80" t="s">
        <v>23</v>
      </c>
      <c r="C30" s="80" t="s">
        <v>76</v>
      </c>
      <c r="D30" s="80" t="s">
        <v>24</v>
      </c>
      <c r="E30" s="80" t="s">
        <v>16</v>
      </c>
      <c r="F30" s="80" t="s">
        <v>23</v>
      </c>
      <c r="G30" s="80" t="s">
        <v>25</v>
      </c>
      <c r="H30" s="80" t="s">
        <v>26</v>
      </c>
      <c r="I30" s="85" t="s">
        <v>78</v>
      </c>
      <c r="J30" s="86" t="s">
        <v>77</v>
      </c>
      <c r="K30" s="87" t="s">
        <v>77</v>
      </c>
      <c r="L30" s="84">
        <v>86788</v>
      </c>
      <c r="M30" s="84">
        <v>89608</v>
      </c>
      <c r="N30" s="84">
        <v>92918</v>
      </c>
    </row>
    <row r="31" spans="1:14" s="35" customFormat="1" ht="66" customHeight="1">
      <c r="A31" s="80" t="s">
        <v>71</v>
      </c>
      <c r="B31" s="80" t="s">
        <v>23</v>
      </c>
      <c r="C31" s="80" t="s">
        <v>80</v>
      </c>
      <c r="D31" s="80" t="s">
        <v>24</v>
      </c>
      <c r="E31" s="80" t="s">
        <v>16</v>
      </c>
      <c r="F31" s="80" t="s">
        <v>81</v>
      </c>
      <c r="G31" s="80" t="s">
        <v>25</v>
      </c>
      <c r="H31" s="80" t="s">
        <v>26</v>
      </c>
      <c r="I31" s="80" t="s">
        <v>83</v>
      </c>
      <c r="J31" s="81" t="s">
        <v>82</v>
      </c>
      <c r="K31" s="82" t="s">
        <v>205</v>
      </c>
      <c r="L31" s="83">
        <v>76882</v>
      </c>
      <c r="M31" s="83">
        <v>79474</v>
      </c>
      <c r="N31" s="83">
        <v>82450</v>
      </c>
    </row>
    <row r="32" spans="1:14" s="35" customFormat="1" ht="63.75">
      <c r="A32" s="80" t="s">
        <v>72</v>
      </c>
      <c r="B32" s="80"/>
      <c r="C32" s="80"/>
      <c r="D32" s="80"/>
      <c r="E32" s="80"/>
      <c r="F32" s="80"/>
      <c r="G32" s="80"/>
      <c r="H32" s="80"/>
      <c r="I32" s="88" t="s">
        <v>295</v>
      </c>
      <c r="J32" s="81"/>
      <c r="K32" s="82" t="s">
        <v>277</v>
      </c>
      <c r="L32" s="83">
        <v>9906</v>
      </c>
      <c r="M32" s="83">
        <v>10134</v>
      </c>
      <c r="N32" s="83">
        <v>10468</v>
      </c>
    </row>
    <row r="33" spans="1:14" s="121" customFormat="1" ht="12.75">
      <c r="A33" s="80" t="s">
        <v>73</v>
      </c>
      <c r="B33" s="80" t="s">
        <v>23</v>
      </c>
      <c r="C33" s="80" t="s">
        <v>88</v>
      </c>
      <c r="D33" s="80" t="s">
        <v>24</v>
      </c>
      <c r="E33" s="80" t="s">
        <v>16</v>
      </c>
      <c r="F33" s="80" t="s">
        <v>23</v>
      </c>
      <c r="G33" s="80" t="s">
        <v>25</v>
      </c>
      <c r="H33" s="80" t="s">
        <v>26</v>
      </c>
      <c r="I33" s="85" t="s">
        <v>90</v>
      </c>
      <c r="J33" s="86" t="s">
        <v>89</v>
      </c>
      <c r="K33" s="87" t="s">
        <v>89</v>
      </c>
      <c r="L33" s="84">
        <v>23754</v>
      </c>
      <c r="M33" s="84">
        <v>24300</v>
      </c>
      <c r="N33" s="84">
        <v>25102</v>
      </c>
    </row>
    <row r="34" spans="1:14" s="35" customFormat="1" ht="12.75">
      <c r="A34" s="80" t="s">
        <v>74</v>
      </c>
      <c r="B34" s="80" t="s">
        <v>23</v>
      </c>
      <c r="C34" s="80" t="s">
        <v>92</v>
      </c>
      <c r="D34" s="80" t="s">
        <v>35</v>
      </c>
      <c r="E34" s="80" t="s">
        <v>16</v>
      </c>
      <c r="F34" s="80" t="s">
        <v>81</v>
      </c>
      <c r="G34" s="80" t="s">
        <v>25</v>
      </c>
      <c r="H34" s="80" t="s">
        <v>26</v>
      </c>
      <c r="I34" s="80" t="s">
        <v>94</v>
      </c>
      <c r="J34" s="81" t="s">
        <v>93</v>
      </c>
      <c r="K34" s="82" t="s">
        <v>93</v>
      </c>
      <c r="L34" s="83">
        <v>23754</v>
      </c>
      <c r="M34" s="83">
        <v>24300</v>
      </c>
      <c r="N34" s="83">
        <v>25102</v>
      </c>
    </row>
    <row r="35" spans="1:14" s="121" customFormat="1" ht="25.5">
      <c r="A35" s="80" t="s">
        <v>75</v>
      </c>
      <c r="B35" s="80" t="s">
        <v>23</v>
      </c>
      <c r="C35" s="80" t="s">
        <v>96</v>
      </c>
      <c r="D35" s="80" t="s">
        <v>24</v>
      </c>
      <c r="E35" s="80" t="s">
        <v>16</v>
      </c>
      <c r="F35" s="80" t="s">
        <v>23</v>
      </c>
      <c r="G35" s="80" t="s">
        <v>25</v>
      </c>
      <c r="H35" s="80" t="s">
        <v>26</v>
      </c>
      <c r="I35" s="85" t="s">
        <v>98</v>
      </c>
      <c r="J35" s="86" t="s">
        <v>97</v>
      </c>
      <c r="K35" s="87" t="s">
        <v>97</v>
      </c>
      <c r="L35" s="84">
        <v>3211</v>
      </c>
      <c r="M35" s="84">
        <v>3285</v>
      </c>
      <c r="N35" s="84">
        <v>3393</v>
      </c>
    </row>
    <row r="36" spans="1:14" s="121" customFormat="1" ht="12.75">
      <c r="A36" s="80" t="s">
        <v>79</v>
      </c>
      <c r="B36" s="80"/>
      <c r="C36" s="80"/>
      <c r="D36" s="80"/>
      <c r="E36" s="80"/>
      <c r="F36" s="80"/>
      <c r="G36" s="80"/>
      <c r="H36" s="80"/>
      <c r="I36" s="88" t="s">
        <v>293</v>
      </c>
      <c r="J36" s="86"/>
      <c r="K36" s="82" t="s">
        <v>294</v>
      </c>
      <c r="L36" s="83">
        <v>1450</v>
      </c>
      <c r="M36" s="83">
        <v>1483</v>
      </c>
      <c r="N36" s="83">
        <v>1532</v>
      </c>
    </row>
    <row r="37" spans="1:14" s="35" customFormat="1" ht="15.75" customHeight="1">
      <c r="A37" s="80" t="s">
        <v>84</v>
      </c>
      <c r="B37" s="80"/>
      <c r="C37" s="80"/>
      <c r="D37" s="80"/>
      <c r="E37" s="80"/>
      <c r="F37" s="80"/>
      <c r="G37" s="80"/>
      <c r="H37" s="80"/>
      <c r="I37" s="80" t="s">
        <v>209</v>
      </c>
      <c r="J37" s="81"/>
      <c r="K37" s="82" t="s">
        <v>218</v>
      </c>
      <c r="L37" s="83">
        <v>1761</v>
      </c>
      <c r="M37" s="83">
        <v>1802</v>
      </c>
      <c r="N37" s="83">
        <v>1861</v>
      </c>
    </row>
    <row r="38" spans="1:14" s="121" customFormat="1" ht="25.5">
      <c r="A38" s="80" t="s">
        <v>85</v>
      </c>
      <c r="B38" s="80" t="s">
        <v>23</v>
      </c>
      <c r="C38" s="80" t="s">
        <v>100</v>
      </c>
      <c r="D38" s="80" t="s">
        <v>24</v>
      </c>
      <c r="E38" s="80" t="s">
        <v>16</v>
      </c>
      <c r="F38" s="80" t="s">
        <v>23</v>
      </c>
      <c r="G38" s="80" t="s">
        <v>25</v>
      </c>
      <c r="H38" s="80" t="s">
        <v>26</v>
      </c>
      <c r="I38" s="85" t="s">
        <v>102</v>
      </c>
      <c r="J38" s="86" t="s">
        <v>101</v>
      </c>
      <c r="K38" s="87" t="s">
        <v>101</v>
      </c>
      <c r="L38" s="84">
        <v>6480</v>
      </c>
      <c r="M38" s="84">
        <v>3600</v>
      </c>
      <c r="N38" s="84">
        <v>3800</v>
      </c>
    </row>
    <row r="39" spans="1:14" s="121" customFormat="1" ht="12.75">
      <c r="A39" s="80" t="s">
        <v>86</v>
      </c>
      <c r="B39" s="80"/>
      <c r="C39" s="80"/>
      <c r="D39" s="80"/>
      <c r="E39" s="80"/>
      <c r="F39" s="80"/>
      <c r="G39" s="80"/>
      <c r="H39" s="80"/>
      <c r="I39" s="88" t="s">
        <v>303</v>
      </c>
      <c r="J39" s="86"/>
      <c r="K39" s="82" t="s">
        <v>304</v>
      </c>
      <c r="L39" s="83">
        <v>300</v>
      </c>
      <c r="M39" s="83">
        <v>300</v>
      </c>
      <c r="N39" s="83">
        <v>300</v>
      </c>
    </row>
    <row r="40" spans="1:17" s="35" customFormat="1" ht="66" customHeight="1">
      <c r="A40" s="80" t="s">
        <v>87</v>
      </c>
      <c r="B40" s="80" t="s">
        <v>23</v>
      </c>
      <c r="C40" s="80" t="s">
        <v>105</v>
      </c>
      <c r="D40" s="80" t="s">
        <v>24</v>
      </c>
      <c r="E40" s="80" t="s">
        <v>16</v>
      </c>
      <c r="F40" s="80" t="s">
        <v>23</v>
      </c>
      <c r="G40" s="80" t="s">
        <v>25</v>
      </c>
      <c r="H40" s="80" t="s">
        <v>26</v>
      </c>
      <c r="I40" s="80" t="s">
        <v>107</v>
      </c>
      <c r="J40" s="81" t="s">
        <v>106</v>
      </c>
      <c r="K40" s="82" t="s">
        <v>235</v>
      </c>
      <c r="L40" s="83">
        <v>4880</v>
      </c>
      <c r="M40" s="83">
        <v>2000</v>
      </c>
      <c r="N40" s="83">
        <v>2200</v>
      </c>
      <c r="Q40" s="124"/>
    </row>
    <row r="41" spans="1:14" s="35" customFormat="1" ht="29.25" customHeight="1">
      <c r="A41" s="80" t="s">
        <v>91</v>
      </c>
      <c r="B41" s="80" t="s">
        <v>23</v>
      </c>
      <c r="C41" s="80" t="s">
        <v>109</v>
      </c>
      <c r="D41" s="80" t="s">
        <v>24</v>
      </c>
      <c r="E41" s="80" t="s">
        <v>16</v>
      </c>
      <c r="F41" s="80" t="s">
        <v>110</v>
      </c>
      <c r="G41" s="80" t="s">
        <v>25</v>
      </c>
      <c r="H41" s="80" t="s">
        <v>26</v>
      </c>
      <c r="I41" s="80" t="s">
        <v>112</v>
      </c>
      <c r="J41" s="81" t="s">
        <v>111</v>
      </c>
      <c r="K41" s="82" t="s">
        <v>236</v>
      </c>
      <c r="L41" s="83">
        <v>1000</v>
      </c>
      <c r="M41" s="83">
        <v>1000</v>
      </c>
      <c r="N41" s="83">
        <v>1000</v>
      </c>
    </row>
    <row r="42" spans="1:14" s="35" customFormat="1" ht="51">
      <c r="A42" s="80" t="s">
        <v>95</v>
      </c>
      <c r="B42" s="80"/>
      <c r="C42" s="80"/>
      <c r="D42" s="80"/>
      <c r="E42" s="80"/>
      <c r="F42" s="80"/>
      <c r="G42" s="80"/>
      <c r="H42" s="80"/>
      <c r="I42" s="88" t="s">
        <v>305</v>
      </c>
      <c r="J42" s="81"/>
      <c r="K42" s="82" t="s">
        <v>306</v>
      </c>
      <c r="L42" s="83">
        <v>300</v>
      </c>
      <c r="M42" s="83">
        <v>300</v>
      </c>
      <c r="N42" s="83">
        <v>300</v>
      </c>
    </row>
    <row r="43" spans="1:14" s="121" customFormat="1" ht="12.75">
      <c r="A43" s="80" t="s">
        <v>99</v>
      </c>
      <c r="B43" s="80" t="s">
        <v>23</v>
      </c>
      <c r="C43" s="80" t="s">
        <v>114</v>
      </c>
      <c r="D43" s="80" t="s">
        <v>24</v>
      </c>
      <c r="E43" s="80" t="s">
        <v>16</v>
      </c>
      <c r="F43" s="80" t="s">
        <v>23</v>
      </c>
      <c r="G43" s="80" t="s">
        <v>25</v>
      </c>
      <c r="H43" s="80" t="s">
        <v>26</v>
      </c>
      <c r="I43" s="85" t="s">
        <v>116</v>
      </c>
      <c r="J43" s="86" t="s">
        <v>115</v>
      </c>
      <c r="K43" s="87" t="s">
        <v>115</v>
      </c>
      <c r="L43" s="84">
        <v>3837</v>
      </c>
      <c r="M43" s="84">
        <v>3990</v>
      </c>
      <c r="N43" s="84">
        <v>4149</v>
      </c>
    </row>
    <row r="44" spans="1:14" s="121" customFormat="1" ht="25.5">
      <c r="A44" s="80" t="s">
        <v>180</v>
      </c>
      <c r="B44" s="80"/>
      <c r="C44" s="80"/>
      <c r="D44" s="80"/>
      <c r="E44" s="80"/>
      <c r="F44" s="80"/>
      <c r="G44" s="80"/>
      <c r="H44" s="80"/>
      <c r="I44" s="88" t="s">
        <v>282</v>
      </c>
      <c r="J44" s="86"/>
      <c r="K44" s="82" t="s">
        <v>283</v>
      </c>
      <c r="L44" s="83">
        <v>721</v>
      </c>
      <c r="M44" s="83">
        <v>750</v>
      </c>
      <c r="N44" s="83">
        <v>780</v>
      </c>
    </row>
    <row r="45" spans="1:14" s="35" customFormat="1" ht="27.75" customHeight="1">
      <c r="A45" s="80" t="s">
        <v>103</v>
      </c>
      <c r="B45" s="80" t="s">
        <v>23</v>
      </c>
      <c r="C45" s="80" t="s">
        <v>118</v>
      </c>
      <c r="D45" s="80" t="s">
        <v>24</v>
      </c>
      <c r="E45" s="80" t="s">
        <v>16</v>
      </c>
      <c r="F45" s="80" t="s">
        <v>119</v>
      </c>
      <c r="G45" s="80" t="s">
        <v>25</v>
      </c>
      <c r="H45" s="80" t="s">
        <v>26</v>
      </c>
      <c r="I45" s="80" t="s">
        <v>296</v>
      </c>
      <c r="J45" s="81"/>
      <c r="K45" s="82" t="s">
        <v>278</v>
      </c>
      <c r="L45" s="83">
        <v>50</v>
      </c>
      <c r="M45" s="83">
        <v>52</v>
      </c>
      <c r="N45" s="83">
        <v>54</v>
      </c>
    </row>
    <row r="46" spans="1:17" s="35" customFormat="1" ht="89.25">
      <c r="A46" s="80" t="s">
        <v>104</v>
      </c>
      <c r="B46" s="80" t="s">
        <v>23</v>
      </c>
      <c r="C46" s="80" t="s">
        <v>124</v>
      </c>
      <c r="D46" s="80" t="s">
        <v>35</v>
      </c>
      <c r="E46" s="80" t="s">
        <v>16</v>
      </c>
      <c r="F46" s="80" t="s">
        <v>119</v>
      </c>
      <c r="G46" s="80" t="s">
        <v>25</v>
      </c>
      <c r="H46" s="80" t="s">
        <v>26</v>
      </c>
      <c r="I46" s="88" t="s">
        <v>297</v>
      </c>
      <c r="J46" s="81"/>
      <c r="K46" s="82" t="s">
        <v>279</v>
      </c>
      <c r="L46" s="83">
        <v>780</v>
      </c>
      <c r="M46" s="83">
        <v>811</v>
      </c>
      <c r="N46" s="83">
        <v>843</v>
      </c>
      <c r="Q46" s="125"/>
    </row>
    <row r="47" spans="1:17" s="35" customFormat="1" ht="18">
      <c r="A47" s="80" t="s">
        <v>108</v>
      </c>
      <c r="B47" s="80"/>
      <c r="C47" s="80"/>
      <c r="D47" s="80"/>
      <c r="E47" s="80"/>
      <c r="F47" s="80"/>
      <c r="G47" s="80"/>
      <c r="H47" s="80"/>
      <c r="I47" s="88" t="s">
        <v>285</v>
      </c>
      <c r="J47" s="81"/>
      <c r="K47" s="82" t="s">
        <v>284</v>
      </c>
      <c r="L47" s="83">
        <v>100</v>
      </c>
      <c r="M47" s="83">
        <v>104</v>
      </c>
      <c r="N47" s="83">
        <v>108</v>
      </c>
      <c r="Q47" s="125"/>
    </row>
    <row r="48" spans="1:17" s="35" customFormat="1" ht="18">
      <c r="A48" s="80" t="s">
        <v>113</v>
      </c>
      <c r="B48" s="80"/>
      <c r="C48" s="80"/>
      <c r="D48" s="80"/>
      <c r="E48" s="80"/>
      <c r="F48" s="80"/>
      <c r="G48" s="80"/>
      <c r="H48" s="80"/>
      <c r="I48" s="88" t="s">
        <v>286</v>
      </c>
      <c r="J48" s="81"/>
      <c r="K48" s="82" t="s">
        <v>287</v>
      </c>
      <c r="L48" s="83">
        <v>2186</v>
      </c>
      <c r="M48" s="83">
        <v>2273</v>
      </c>
      <c r="N48" s="83">
        <v>2364</v>
      </c>
      <c r="Q48" s="125"/>
    </row>
    <row r="49" spans="1:17" s="35" customFormat="1" ht="18">
      <c r="A49" s="80" t="s">
        <v>117</v>
      </c>
      <c r="B49" s="80"/>
      <c r="C49" s="80"/>
      <c r="D49" s="80"/>
      <c r="E49" s="80"/>
      <c r="F49" s="80"/>
      <c r="G49" s="80"/>
      <c r="H49" s="80"/>
      <c r="I49" s="126" t="s">
        <v>252</v>
      </c>
      <c r="J49" s="81"/>
      <c r="K49" s="87" t="s">
        <v>251</v>
      </c>
      <c r="L49" s="84">
        <v>100</v>
      </c>
      <c r="M49" s="84">
        <v>102</v>
      </c>
      <c r="N49" s="84">
        <v>106</v>
      </c>
      <c r="Q49" s="125"/>
    </row>
    <row r="50" spans="1:17" s="35" customFormat="1" ht="18">
      <c r="A50" s="80" t="s">
        <v>122</v>
      </c>
      <c r="B50" s="80"/>
      <c r="C50" s="80"/>
      <c r="D50" s="80"/>
      <c r="E50" s="80"/>
      <c r="F50" s="80"/>
      <c r="G50" s="80"/>
      <c r="H50" s="80"/>
      <c r="I50" s="88" t="s">
        <v>253</v>
      </c>
      <c r="J50" s="81"/>
      <c r="K50" s="82" t="s">
        <v>254</v>
      </c>
      <c r="L50" s="83">
        <v>100</v>
      </c>
      <c r="M50" s="83">
        <v>102</v>
      </c>
      <c r="N50" s="83">
        <v>106</v>
      </c>
      <c r="Q50" s="125"/>
    </row>
    <row r="51" spans="1:16" s="121" customFormat="1" ht="15" customHeight="1">
      <c r="A51" s="80" t="s">
        <v>123</v>
      </c>
      <c r="B51" s="80" t="s">
        <v>23</v>
      </c>
      <c r="C51" s="80" t="s">
        <v>140</v>
      </c>
      <c r="D51" s="80" t="s">
        <v>24</v>
      </c>
      <c r="E51" s="80" t="s">
        <v>16</v>
      </c>
      <c r="F51" s="80" t="s">
        <v>23</v>
      </c>
      <c r="G51" s="80" t="s">
        <v>25</v>
      </c>
      <c r="H51" s="80" t="s">
        <v>26</v>
      </c>
      <c r="I51" s="85" t="s">
        <v>142</v>
      </c>
      <c r="J51" s="86" t="s">
        <v>141</v>
      </c>
      <c r="K51" s="87" t="s">
        <v>141</v>
      </c>
      <c r="L51" s="84">
        <v>2245817.1999999997</v>
      </c>
      <c r="M51" s="84">
        <v>2462754.9</v>
      </c>
      <c r="N51" s="84">
        <v>2196861.9</v>
      </c>
      <c r="P51" s="122"/>
    </row>
    <row r="52" spans="1:16" s="121" customFormat="1" ht="28.5" customHeight="1">
      <c r="A52" s="80" t="s">
        <v>181</v>
      </c>
      <c r="B52" s="80" t="s">
        <v>23</v>
      </c>
      <c r="C52" s="80" t="s">
        <v>143</v>
      </c>
      <c r="D52" s="80" t="s">
        <v>24</v>
      </c>
      <c r="E52" s="80" t="s">
        <v>16</v>
      </c>
      <c r="F52" s="80" t="s">
        <v>23</v>
      </c>
      <c r="G52" s="80" t="s">
        <v>25</v>
      </c>
      <c r="H52" s="80" t="s">
        <v>26</v>
      </c>
      <c r="I52" s="85" t="s">
        <v>145</v>
      </c>
      <c r="J52" s="86" t="s">
        <v>144</v>
      </c>
      <c r="K52" s="87" t="s">
        <v>144</v>
      </c>
      <c r="L52" s="84">
        <v>2245817.1999999997</v>
      </c>
      <c r="M52" s="84">
        <v>2462754.9</v>
      </c>
      <c r="N52" s="84">
        <v>2196861.9</v>
      </c>
      <c r="O52" s="84">
        <f>O53+O64</f>
        <v>0</v>
      </c>
      <c r="P52" s="84">
        <f>P53+P64</f>
        <v>0</v>
      </c>
    </row>
    <row r="53" spans="1:14" s="35" customFormat="1" ht="14.25" customHeight="1">
      <c r="A53" s="80" t="s">
        <v>129</v>
      </c>
      <c r="B53" s="80" t="s">
        <v>23</v>
      </c>
      <c r="C53" s="80" t="s">
        <v>146</v>
      </c>
      <c r="D53" s="80" t="s">
        <v>24</v>
      </c>
      <c r="E53" s="80" t="s">
        <v>16</v>
      </c>
      <c r="F53" s="80" t="s">
        <v>139</v>
      </c>
      <c r="G53" s="80" t="s">
        <v>25</v>
      </c>
      <c r="H53" s="80" t="s">
        <v>26</v>
      </c>
      <c r="I53" s="80" t="s">
        <v>260</v>
      </c>
      <c r="J53" s="81" t="s">
        <v>147</v>
      </c>
      <c r="K53" s="82" t="s">
        <v>245</v>
      </c>
      <c r="L53" s="83">
        <v>686535</v>
      </c>
      <c r="M53" s="83">
        <v>553670</v>
      </c>
      <c r="N53" s="83">
        <v>391927</v>
      </c>
    </row>
    <row r="54" spans="1:14" s="35" customFormat="1" ht="13.5" customHeight="1">
      <c r="A54" s="80" t="s">
        <v>133</v>
      </c>
      <c r="B54" s="80" t="s">
        <v>23</v>
      </c>
      <c r="C54" s="80" t="s">
        <v>148</v>
      </c>
      <c r="D54" s="80" t="s">
        <v>24</v>
      </c>
      <c r="E54" s="80" t="s">
        <v>16</v>
      </c>
      <c r="F54" s="80" t="s">
        <v>139</v>
      </c>
      <c r="G54" s="80" t="s">
        <v>25</v>
      </c>
      <c r="H54" s="80" t="s">
        <v>26</v>
      </c>
      <c r="I54" s="80" t="s">
        <v>261</v>
      </c>
      <c r="J54" s="81" t="s">
        <v>149</v>
      </c>
      <c r="K54" s="82" t="s">
        <v>149</v>
      </c>
      <c r="L54" s="83">
        <v>0</v>
      </c>
      <c r="M54" s="83">
        <v>22002</v>
      </c>
      <c r="N54" s="83">
        <v>20</v>
      </c>
    </row>
    <row r="55" spans="1:14" s="35" customFormat="1" ht="25.5">
      <c r="A55" s="80" t="s">
        <v>134</v>
      </c>
      <c r="B55" s="80"/>
      <c r="C55" s="80"/>
      <c r="D55" s="80"/>
      <c r="E55" s="80"/>
      <c r="F55" s="80"/>
      <c r="G55" s="80"/>
      <c r="H55" s="80"/>
      <c r="I55" s="88" t="s">
        <v>280</v>
      </c>
      <c r="J55" s="81"/>
      <c r="K55" s="82" t="s">
        <v>281</v>
      </c>
      <c r="L55" s="83">
        <v>686535</v>
      </c>
      <c r="M55" s="83">
        <v>531668</v>
      </c>
      <c r="N55" s="83">
        <v>391907</v>
      </c>
    </row>
    <row r="56" spans="1:14" s="35" customFormat="1" ht="25.5">
      <c r="A56" s="80" t="s">
        <v>137</v>
      </c>
      <c r="B56" s="80"/>
      <c r="C56" s="80"/>
      <c r="D56" s="80"/>
      <c r="E56" s="80"/>
      <c r="F56" s="80"/>
      <c r="G56" s="80"/>
      <c r="H56" s="80"/>
      <c r="I56" s="88" t="s">
        <v>262</v>
      </c>
      <c r="J56" s="81"/>
      <c r="K56" s="82" t="s">
        <v>219</v>
      </c>
      <c r="L56" s="83">
        <v>424159.10000000003</v>
      </c>
      <c r="M56" s="83">
        <v>712960</v>
      </c>
      <c r="N56" s="83">
        <v>542239.3</v>
      </c>
    </row>
    <row r="57" spans="1:14" s="35" customFormat="1" ht="25.5">
      <c r="A57" s="80" t="s">
        <v>138</v>
      </c>
      <c r="B57" s="80"/>
      <c r="C57" s="80"/>
      <c r="D57" s="80"/>
      <c r="E57" s="80"/>
      <c r="F57" s="80"/>
      <c r="G57" s="80"/>
      <c r="H57" s="80"/>
      <c r="I57" s="88" t="s">
        <v>316</v>
      </c>
      <c r="J57" s="81"/>
      <c r="K57" s="82" t="s">
        <v>317</v>
      </c>
      <c r="L57" s="83">
        <v>300000</v>
      </c>
      <c r="M57" s="83">
        <v>566757.5</v>
      </c>
      <c r="N57" s="83">
        <v>459211.7</v>
      </c>
    </row>
    <row r="58" spans="1:14" s="35" customFormat="1" ht="25.5">
      <c r="A58" s="80" t="s">
        <v>221</v>
      </c>
      <c r="B58" s="80"/>
      <c r="C58" s="80"/>
      <c r="D58" s="80"/>
      <c r="E58" s="80"/>
      <c r="F58" s="80"/>
      <c r="G58" s="80"/>
      <c r="H58" s="80"/>
      <c r="I58" s="88" t="s">
        <v>302</v>
      </c>
      <c r="J58" s="81"/>
      <c r="K58" s="82" t="s">
        <v>309</v>
      </c>
      <c r="L58" s="83">
        <v>202.7</v>
      </c>
      <c r="M58" s="83">
        <v>0</v>
      </c>
      <c r="N58" s="83">
        <v>0</v>
      </c>
    </row>
    <row r="59" spans="1:14" s="35" customFormat="1" ht="51">
      <c r="A59" s="80" t="s">
        <v>222</v>
      </c>
      <c r="B59" s="80"/>
      <c r="C59" s="80"/>
      <c r="D59" s="80"/>
      <c r="E59" s="80"/>
      <c r="F59" s="80"/>
      <c r="G59" s="80"/>
      <c r="H59" s="80"/>
      <c r="I59" s="88" t="s">
        <v>312</v>
      </c>
      <c r="J59" s="81"/>
      <c r="K59" s="82" t="s">
        <v>313</v>
      </c>
      <c r="L59" s="83">
        <v>279.7</v>
      </c>
      <c r="M59" s="83">
        <v>0</v>
      </c>
      <c r="N59" s="83">
        <v>0</v>
      </c>
    </row>
    <row r="60" spans="1:14" s="35" customFormat="1" ht="46.5" customHeight="1">
      <c r="A60" s="80" t="s">
        <v>223</v>
      </c>
      <c r="B60" s="80"/>
      <c r="C60" s="80"/>
      <c r="D60" s="80"/>
      <c r="E60" s="80"/>
      <c r="F60" s="80"/>
      <c r="G60" s="80"/>
      <c r="H60" s="80"/>
      <c r="I60" s="88" t="s">
        <v>310</v>
      </c>
      <c r="J60" s="81"/>
      <c r="K60" s="82" t="s">
        <v>311</v>
      </c>
      <c r="L60" s="83">
        <v>2022.2</v>
      </c>
      <c r="M60" s="83">
        <v>0</v>
      </c>
      <c r="N60" s="83">
        <v>0</v>
      </c>
    </row>
    <row r="61" spans="1:14" s="35" customFormat="1" ht="12.75">
      <c r="A61" s="80" t="s">
        <v>224</v>
      </c>
      <c r="B61" s="80"/>
      <c r="C61" s="80"/>
      <c r="D61" s="80"/>
      <c r="E61" s="80"/>
      <c r="F61" s="80"/>
      <c r="G61" s="80"/>
      <c r="H61" s="80"/>
      <c r="I61" s="88" t="s">
        <v>298</v>
      </c>
      <c r="J61" s="81"/>
      <c r="K61" s="82" t="s">
        <v>299</v>
      </c>
      <c r="L61" s="83">
        <v>120</v>
      </c>
      <c r="M61" s="83">
        <v>0</v>
      </c>
      <c r="N61" s="83">
        <v>0</v>
      </c>
    </row>
    <row r="62" spans="1:14" s="35" customFormat="1" ht="25.5">
      <c r="A62" s="80" t="s">
        <v>187</v>
      </c>
      <c r="B62" s="80"/>
      <c r="C62" s="80"/>
      <c r="D62" s="80"/>
      <c r="E62" s="80"/>
      <c r="F62" s="80"/>
      <c r="G62" s="80"/>
      <c r="H62" s="80"/>
      <c r="I62" s="88" t="s">
        <v>314</v>
      </c>
      <c r="J62" s="81"/>
      <c r="K62" s="82" t="s">
        <v>315</v>
      </c>
      <c r="L62" s="83">
        <v>29000</v>
      </c>
      <c r="M62" s="83">
        <v>0</v>
      </c>
      <c r="N62" s="83">
        <v>0</v>
      </c>
    </row>
    <row r="63" spans="1:14" s="35" customFormat="1" ht="12.75">
      <c r="A63" s="80" t="s">
        <v>188</v>
      </c>
      <c r="B63" s="80"/>
      <c r="C63" s="80"/>
      <c r="D63" s="80"/>
      <c r="E63" s="80"/>
      <c r="F63" s="80"/>
      <c r="G63" s="80"/>
      <c r="H63" s="80"/>
      <c r="I63" s="88" t="s">
        <v>263</v>
      </c>
      <c r="J63" s="81"/>
      <c r="K63" s="82" t="s">
        <v>153</v>
      </c>
      <c r="L63" s="83">
        <v>92534.5</v>
      </c>
      <c r="M63" s="83">
        <v>146202.5</v>
      </c>
      <c r="N63" s="83">
        <v>83027.6</v>
      </c>
    </row>
    <row r="64" spans="1:14" s="35" customFormat="1" ht="15" customHeight="1">
      <c r="A64" s="80" t="s">
        <v>189</v>
      </c>
      <c r="B64" s="80" t="s">
        <v>23</v>
      </c>
      <c r="C64" s="80" t="s">
        <v>154</v>
      </c>
      <c r="D64" s="80" t="s">
        <v>24</v>
      </c>
      <c r="E64" s="80" t="s">
        <v>16</v>
      </c>
      <c r="F64" s="80" t="s">
        <v>139</v>
      </c>
      <c r="G64" s="80" t="s">
        <v>25</v>
      </c>
      <c r="H64" s="80" t="s">
        <v>26</v>
      </c>
      <c r="I64" s="80" t="s">
        <v>264</v>
      </c>
      <c r="J64" s="81" t="s">
        <v>155</v>
      </c>
      <c r="K64" s="82" t="s">
        <v>246</v>
      </c>
      <c r="L64" s="83">
        <v>1129427.4999999998</v>
      </c>
      <c r="M64" s="83">
        <v>1195664.0999999999</v>
      </c>
      <c r="N64" s="83">
        <v>1262216.4</v>
      </c>
    </row>
    <row r="65" spans="1:14" s="35" customFormat="1" ht="40.5" customHeight="1">
      <c r="A65" s="80" t="s">
        <v>198</v>
      </c>
      <c r="B65" s="80"/>
      <c r="C65" s="80"/>
      <c r="D65" s="80"/>
      <c r="E65" s="80"/>
      <c r="F65" s="80"/>
      <c r="G65" s="80"/>
      <c r="H65" s="80"/>
      <c r="I65" s="80" t="s">
        <v>265</v>
      </c>
      <c r="J65" s="81"/>
      <c r="K65" s="82" t="s">
        <v>249</v>
      </c>
      <c r="L65" s="83">
        <v>23089.2</v>
      </c>
      <c r="M65" s="83">
        <v>24012.8</v>
      </c>
      <c r="N65" s="83">
        <v>24973.3</v>
      </c>
    </row>
    <row r="66" spans="1:14" s="35" customFormat="1" ht="27.75" customHeight="1">
      <c r="A66" s="80" t="s">
        <v>199</v>
      </c>
      <c r="B66" s="80" t="s">
        <v>23</v>
      </c>
      <c r="C66" s="80" t="s">
        <v>158</v>
      </c>
      <c r="D66" s="80" t="s">
        <v>24</v>
      </c>
      <c r="E66" s="80" t="s">
        <v>16</v>
      </c>
      <c r="F66" s="80" t="s">
        <v>139</v>
      </c>
      <c r="G66" s="80" t="s">
        <v>25</v>
      </c>
      <c r="H66" s="80" t="s">
        <v>26</v>
      </c>
      <c r="I66" s="80" t="s">
        <v>266</v>
      </c>
      <c r="J66" s="81" t="s">
        <v>159</v>
      </c>
      <c r="K66" s="82" t="s">
        <v>159</v>
      </c>
      <c r="L66" s="83">
        <v>130218.3</v>
      </c>
      <c r="M66" s="83">
        <v>135052.7</v>
      </c>
      <c r="N66" s="83">
        <v>140260.1</v>
      </c>
    </row>
    <row r="67" spans="1:14" s="35" customFormat="1" ht="42.75" customHeight="1">
      <c r="A67" s="80" t="s">
        <v>200</v>
      </c>
      <c r="B67" s="80"/>
      <c r="C67" s="80"/>
      <c r="D67" s="80"/>
      <c r="E67" s="80"/>
      <c r="F67" s="80"/>
      <c r="G67" s="80"/>
      <c r="H67" s="80"/>
      <c r="I67" s="80" t="s">
        <v>267</v>
      </c>
      <c r="J67" s="81"/>
      <c r="K67" s="82" t="s">
        <v>250</v>
      </c>
      <c r="L67" s="83">
        <v>22.9</v>
      </c>
      <c r="M67" s="83">
        <v>23.4</v>
      </c>
      <c r="N67" s="83">
        <v>270.7</v>
      </c>
    </row>
    <row r="68" spans="1:14" s="35" customFormat="1" ht="27.75" customHeight="1">
      <c r="A68" s="80" t="s">
        <v>201</v>
      </c>
      <c r="B68" s="80" t="s">
        <v>23</v>
      </c>
      <c r="C68" s="80" t="s">
        <v>156</v>
      </c>
      <c r="D68" s="80" t="s">
        <v>24</v>
      </c>
      <c r="E68" s="80" t="s">
        <v>16</v>
      </c>
      <c r="F68" s="80" t="s">
        <v>139</v>
      </c>
      <c r="G68" s="80" t="s">
        <v>25</v>
      </c>
      <c r="H68" s="80" t="s">
        <v>26</v>
      </c>
      <c r="I68" s="80" t="s">
        <v>268</v>
      </c>
      <c r="J68" s="81" t="s">
        <v>157</v>
      </c>
      <c r="K68" s="82" t="s">
        <v>157</v>
      </c>
      <c r="L68" s="83">
        <v>32299.1</v>
      </c>
      <c r="M68" s="83">
        <v>32685</v>
      </c>
      <c r="N68" s="83">
        <v>32575.8</v>
      </c>
    </row>
    <row r="69" spans="1:14" s="35" customFormat="1" ht="38.25">
      <c r="A69" s="80" t="s">
        <v>202</v>
      </c>
      <c r="B69" s="80"/>
      <c r="C69" s="80"/>
      <c r="D69" s="80"/>
      <c r="E69" s="80"/>
      <c r="F69" s="80"/>
      <c r="G69" s="80"/>
      <c r="H69" s="80"/>
      <c r="I69" s="88" t="s">
        <v>290</v>
      </c>
      <c r="J69" s="81"/>
      <c r="K69" s="82" t="s">
        <v>291</v>
      </c>
      <c r="L69" s="83">
        <v>506</v>
      </c>
      <c r="M69" s="83">
        <v>540.2</v>
      </c>
      <c r="N69" s="83">
        <v>615.5</v>
      </c>
    </row>
    <row r="70" spans="1:14" s="35" customFormat="1" ht="19.5" customHeight="1">
      <c r="A70" s="80" t="s">
        <v>318</v>
      </c>
      <c r="B70" s="80" t="s">
        <v>23</v>
      </c>
      <c r="C70" s="80" t="s">
        <v>160</v>
      </c>
      <c r="D70" s="80" t="s">
        <v>24</v>
      </c>
      <c r="E70" s="80" t="s">
        <v>16</v>
      </c>
      <c r="F70" s="80" t="s">
        <v>139</v>
      </c>
      <c r="G70" s="80" t="s">
        <v>25</v>
      </c>
      <c r="H70" s="80" t="s">
        <v>26</v>
      </c>
      <c r="I70" s="80" t="s">
        <v>269</v>
      </c>
      <c r="J70" s="81" t="s">
        <v>161</v>
      </c>
      <c r="K70" s="82" t="s">
        <v>161</v>
      </c>
      <c r="L70" s="83">
        <v>943292</v>
      </c>
      <c r="M70" s="83">
        <v>1003350</v>
      </c>
      <c r="N70" s="83">
        <v>1063521</v>
      </c>
    </row>
    <row r="71" spans="1:14" s="35" customFormat="1" ht="17.25" customHeight="1">
      <c r="A71" s="80" t="s">
        <v>319</v>
      </c>
      <c r="B71" s="80"/>
      <c r="C71" s="80"/>
      <c r="D71" s="80"/>
      <c r="E71" s="80"/>
      <c r="F71" s="80"/>
      <c r="G71" s="80"/>
      <c r="H71" s="80"/>
      <c r="I71" s="88" t="s">
        <v>292</v>
      </c>
      <c r="J71" s="81"/>
      <c r="K71" s="82" t="s">
        <v>163</v>
      </c>
      <c r="L71" s="83">
        <v>5695.6</v>
      </c>
      <c r="M71" s="83">
        <v>460.8</v>
      </c>
      <c r="N71" s="83">
        <v>479.2</v>
      </c>
    </row>
    <row r="72" spans="1:14" s="35" customFormat="1" ht="12.75">
      <c r="A72" s="80" t="s">
        <v>320</v>
      </c>
      <c r="B72" s="89"/>
      <c r="C72" s="89"/>
      <c r="D72" s="89"/>
      <c r="E72" s="89"/>
      <c r="F72" s="89"/>
      <c r="G72" s="89"/>
      <c r="H72" s="89"/>
      <c r="I72" s="90" t="s">
        <v>300</v>
      </c>
      <c r="J72" s="89"/>
      <c r="K72" s="91" t="s">
        <v>174</v>
      </c>
      <c r="L72" s="92">
        <v>5695.6</v>
      </c>
      <c r="M72" s="92">
        <v>460.8</v>
      </c>
      <c r="N72" s="92">
        <v>479.2</v>
      </c>
    </row>
    <row r="73" spans="1:14" s="35" customFormat="1" ht="12.75" hidden="1">
      <c r="A73" s="127" t="s">
        <v>187</v>
      </c>
      <c r="B73" s="128" t="s">
        <v>23</v>
      </c>
      <c r="C73" s="128" t="s">
        <v>162</v>
      </c>
      <c r="D73" s="128" t="s">
        <v>24</v>
      </c>
      <c r="E73" s="128" t="s">
        <v>16</v>
      </c>
      <c r="F73" s="128" t="s">
        <v>139</v>
      </c>
      <c r="G73" s="128" t="s">
        <v>25</v>
      </c>
      <c r="H73" s="128" t="s">
        <v>26</v>
      </c>
      <c r="I73" s="128" t="s">
        <v>164</v>
      </c>
      <c r="J73" s="86" t="s">
        <v>163</v>
      </c>
      <c r="K73" s="129" t="s">
        <v>163</v>
      </c>
      <c r="L73" s="129"/>
      <c r="M73" s="129"/>
      <c r="N73" s="130"/>
    </row>
    <row r="74" spans="1:14" s="35" customFormat="1" ht="12.75" hidden="1">
      <c r="A74" s="127" t="s">
        <v>188</v>
      </c>
      <c r="B74" s="131" t="s">
        <v>23</v>
      </c>
      <c r="C74" s="131" t="s">
        <v>173</v>
      </c>
      <c r="D74" s="131" t="s">
        <v>24</v>
      </c>
      <c r="E74" s="131" t="s">
        <v>16</v>
      </c>
      <c r="F74" s="131" t="s">
        <v>139</v>
      </c>
      <c r="G74" s="131" t="s">
        <v>25</v>
      </c>
      <c r="H74" s="131" t="s">
        <v>26</v>
      </c>
      <c r="I74" s="131" t="s">
        <v>175</v>
      </c>
      <c r="J74" s="81" t="s">
        <v>174</v>
      </c>
      <c r="K74" s="132" t="s">
        <v>174</v>
      </c>
      <c r="L74" s="132"/>
      <c r="M74" s="132"/>
      <c r="N74" s="133"/>
    </row>
    <row r="75" spans="1:14" s="35" customFormat="1" ht="25.5" hidden="1">
      <c r="A75" s="127" t="s">
        <v>189</v>
      </c>
      <c r="B75" s="131"/>
      <c r="C75" s="131"/>
      <c r="D75" s="131"/>
      <c r="E75" s="131"/>
      <c r="F75" s="131"/>
      <c r="G75" s="131"/>
      <c r="H75" s="131"/>
      <c r="I75" s="128" t="s">
        <v>194</v>
      </c>
      <c r="J75" s="86"/>
      <c r="K75" s="129" t="s">
        <v>195</v>
      </c>
      <c r="L75" s="129"/>
      <c r="M75" s="129"/>
      <c r="N75" s="130"/>
    </row>
    <row r="76" spans="1:14" s="35" customFormat="1" ht="25.5" hidden="1">
      <c r="A76" s="127" t="s">
        <v>198</v>
      </c>
      <c r="B76" s="131"/>
      <c r="C76" s="131"/>
      <c r="D76" s="131"/>
      <c r="E76" s="131"/>
      <c r="F76" s="131"/>
      <c r="G76" s="131"/>
      <c r="H76" s="131"/>
      <c r="I76" s="131" t="s">
        <v>196</v>
      </c>
      <c r="J76" s="81"/>
      <c r="K76" s="132" t="s">
        <v>197</v>
      </c>
      <c r="L76" s="132"/>
      <c r="M76" s="132"/>
      <c r="N76" s="133"/>
    </row>
    <row r="77" spans="1:14" ht="12.75" hidden="1">
      <c r="A77" s="127" t="s">
        <v>199</v>
      </c>
      <c r="B77" s="128"/>
      <c r="C77" s="128"/>
      <c r="D77" s="128"/>
      <c r="E77" s="128"/>
      <c r="F77" s="128"/>
      <c r="G77" s="128"/>
      <c r="H77" s="128"/>
      <c r="I77" s="128" t="s">
        <v>186</v>
      </c>
      <c r="J77" s="86"/>
      <c r="K77" s="129" t="s">
        <v>183</v>
      </c>
      <c r="L77" s="129"/>
      <c r="M77" s="129"/>
      <c r="N77" s="130"/>
    </row>
    <row r="78" spans="1:15" ht="12.75" hidden="1">
      <c r="A78" s="127" t="s">
        <v>200</v>
      </c>
      <c r="B78" s="131"/>
      <c r="C78" s="131"/>
      <c r="D78" s="131"/>
      <c r="E78" s="131"/>
      <c r="F78" s="131"/>
      <c r="G78" s="131"/>
      <c r="H78" s="131"/>
      <c r="I78" s="131" t="s">
        <v>185</v>
      </c>
      <c r="J78" s="81"/>
      <c r="K78" s="132" t="s">
        <v>184</v>
      </c>
      <c r="L78" s="132"/>
      <c r="M78" s="132"/>
      <c r="N78" s="133"/>
      <c r="O78" s="134"/>
    </row>
    <row r="79" spans="1:14" ht="27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07"/>
      <c r="K79" s="135"/>
      <c r="L79" s="135"/>
      <c r="M79" s="135"/>
      <c r="N79" s="136"/>
    </row>
  </sheetData>
  <sheetProtection/>
  <mergeCells count="12">
    <mergeCell ref="M4:N4"/>
    <mergeCell ref="M5:N5"/>
    <mergeCell ref="M6:N6"/>
    <mergeCell ref="M7:N7"/>
    <mergeCell ref="M8:N8"/>
    <mergeCell ref="A11:N11"/>
    <mergeCell ref="A12:A13"/>
    <mergeCell ref="I12:I13"/>
    <mergeCell ref="K12:K13"/>
    <mergeCell ref="L12:N12"/>
    <mergeCell ref="M9:N9"/>
    <mergeCell ref="M10:N10"/>
  </mergeCells>
  <printOptions/>
  <pageMargins left="0.89" right="0.23" top="0.3937007874015748" bottom="0.31" header="0.5118110236220472" footer="0.5118110236220472"/>
  <pageSetup fitToHeight="1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Zavorina</dc:creator>
  <cp:keywords/>
  <dc:description/>
  <cp:lastModifiedBy>user_5</cp:lastModifiedBy>
  <cp:lastPrinted>2024-01-12T05:21:39Z</cp:lastPrinted>
  <dcterms:created xsi:type="dcterms:W3CDTF">2008-07-04T04:33:31Z</dcterms:created>
  <dcterms:modified xsi:type="dcterms:W3CDTF">2024-01-18T10:04:03Z</dcterms:modified>
  <cp:category/>
  <cp:version/>
  <cp:contentType/>
  <cp:contentStatus/>
</cp:coreProperties>
</file>